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15" windowHeight="8250" activeTab="4"/>
  </bookViews>
  <sheets>
    <sheet name="№1" sheetId="1" r:id="rId1"/>
    <sheet name="№2" sheetId="2" r:id="rId2"/>
    <sheet name="№3" sheetId="3" r:id="rId3"/>
    <sheet name="№4" sheetId="4" r:id="rId4"/>
    <sheet name="№5" sheetId="5" r:id="rId5"/>
  </sheets>
  <definedNames/>
  <calcPr fullCalcOnLoad="1"/>
</workbook>
</file>

<file path=xl/sharedStrings.xml><?xml version="1.0" encoding="utf-8"?>
<sst xmlns="http://schemas.openxmlformats.org/spreadsheetml/2006/main" count="270" uniqueCount="178">
  <si>
    <t>Заработная плата</t>
  </si>
  <si>
    <t>Раздел, подраздел</t>
  </si>
  <si>
    <t>Начисления на фонд оплаты труда</t>
  </si>
  <si>
    <t>другое</t>
  </si>
  <si>
    <t>оплата проезда по служебным командировкам</t>
  </si>
  <si>
    <t xml:space="preserve">оплата потребления газа </t>
  </si>
  <si>
    <t>оплата потребления электроэнергии</t>
  </si>
  <si>
    <t>оплата водоснабжения, канализации</t>
  </si>
  <si>
    <t xml:space="preserve">аренда транспортных средств и другого имущества </t>
  </si>
  <si>
    <t>Услуги по содержанию имущества</t>
  </si>
  <si>
    <t>техническое обслуживание оборудования</t>
  </si>
  <si>
    <t>текущий ремонт</t>
  </si>
  <si>
    <t>капитальный ремонт</t>
  </si>
  <si>
    <t>услуги по изготовлению бланков</t>
  </si>
  <si>
    <t xml:space="preserve">банковские услуги </t>
  </si>
  <si>
    <t>мебель</t>
  </si>
  <si>
    <t>бытовая техника</t>
  </si>
  <si>
    <t>материалы</t>
  </si>
  <si>
    <t>ГСМ</t>
  </si>
  <si>
    <t>ВСЕГО РАСХОДОВ</t>
  </si>
  <si>
    <t>другие выплаты</t>
  </si>
  <si>
    <t>Руководитель</t>
  </si>
  <si>
    <t>Главный бухгалтер</t>
  </si>
  <si>
    <t xml:space="preserve"> </t>
  </si>
  <si>
    <t>Приложение №1</t>
  </si>
  <si>
    <t>в том числе:  суточные при командировках</t>
  </si>
  <si>
    <t>в том числе: найм транспортных средств</t>
  </si>
  <si>
    <t>в том числе: оплата отопления</t>
  </si>
  <si>
    <t>в том числе: аренда помещений</t>
  </si>
  <si>
    <t>в том числе:                                                                               содержание в чистоте помещений, зданий, дворов</t>
  </si>
  <si>
    <t>в том числе: охрана, пожарная безопасность</t>
  </si>
  <si>
    <t>в том числе:                                                                              автотранспорт</t>
  </si>
  <si>
    <r>
      <t>Прочие выплаты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</si>
  <si>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Транспортные услуги</t>
    </r>
    <r>
      <rPr>
        <sz val="10"/>
        <rFont val="Times New Roman"/>
        <family val="1"/>
      </rPr>
      <t>, всего</t>
    </r>
    <r>
      <rPr>
        <b/>
        <sz val="10"/>
        <rFont val="Times New Roman"/>
        <family val="1"/>
      </rPr>
      <t xml:space="preserve"> </t>
    </r>
  </si>
  <si>
    <r>
      <t>Коммунальные услуги</t>
    </r>
    <r>
      <rPr>
        <sz val="10"/>
        <rFont val="Times New Roman"/>
        <family val="1"/>
      </rPr>
      <t>, всего</t>
    </r>
  </si>
  <si>
    <r>
      <t>Арендная плата за пользование имуществом</t>
    </r>
    <r>
      <rPr>
        <sz val="10"/>
        <rFont val="Times New Roman"/>
        <family val="1"/>
      </rPr>
      <t>, всего</t>
    </r>
  </si>
  <si>
    <r>
      <t>Прочие услуги</t>
    </r>
    <r>
      <rPr>
        <sz val="10"/>
        <rFont val="Times New Roman"/>
        <family val="1"/>
      </rPr>
      <t>, всего</t>
    </r>
  </si>
  <si>
    <r>
      <t>Прочие расходы</t>
    </r>
    <r>
      <rPr>
        <sz val="10"/>
        <rFont val="Times New Roman"/>
        <family val="1"/>
      </rPr>
      <t>, всего</t>
    </r>
  </si>
  <si>
    <r>
      <t>Увеличение стоимости основных средств</t>
    </r>
    <r>
      <rPr>
        <sz val="10"/>
        <rFont val="Times New Roman"/>
        <family val="1"/>
      </rPr>
      <t>, всего</t>
    </r>
  </si>
  <si>
    <r>
      <t>Увеличение стоимости материальных запасов</t>
    </r>
    <r>
      <rPr>
        <sz val="10"/>
        <rFont val="Times New Roman"/>
        <family val="1"/>
      </rPr>
      <t>, всего</t>
    </r>
  </si>
  <si>
    <t>Целевая статья</t>
  </si>
  <si>
    <t>Наименование</t>
  </si>
  <si>
    <t xml:space="preserve">Отклонение </t>
  </si>
  <si>
    <t>Х</t>
  </si>
  <si>
    <t>прочие налоги</t>
  </si>
  <si>
    <t>пользование радиоточкой (абонентская плата)</t>
  </si>
  <si>
    <t>найм жилых помещений при служебных командировках</t>
  </si>
  <si>
    <t>(ФИО)</t>
  </si>
  <si>
    <t>(подпись)</t>
  </si>
  <si>
    <t>(наименование учреждения)</t>
  </si>
  <si>
    <t>Приложение № 2</t>
  </si>
  <si>
    <t>Количество</t>
  </si>
  <si>
    <t>Стоимость, тыс. руб.</t>
  </si>
  <si>
    <t>Сумма начисленного износа, тыс. руб.</t>
  </si>
  <si>
    <t>Здания, сооружения</t>
  </si>
  <si>
    <t>Балансовая стоимость зданий, сооружений</t>
  </si>
  <si>
    <t>Оргтехника</t>
  </si>
  <si>
    <t>Компьютеры (рабочие станции, комплекты)</t>
  </si>
  <si>
    <t>Переносные компьютеры (ноутбук)</t>
  </si>
  <si>
    <t xml:space="preserve">Принтеры, печатающие устройства </t>
  </si>
  <si>
    <t>Копировальные аппараты формата А3</t>
  </si>
  <si>
    <t>Копировальные аппараты формата А4</t>
  </si>
  <si>
    <t>Сканеры</t>
  </si>
  <si>
    <t>Средства связи</t>
  </si>
  <si>
    <t>Радиотелефоны, аппараты сотовой связи</t>
  </si>
  <si>
    <t>Малые АТС</t>
  </si>
  <si>
    <t>Бытовая техника</t>
  </si>
  <si>
    <t>Сплитсистемы</t>
  </si>
  <si>
    <t>Кондиционеры</t>
  </si>
  <si>
    <t>Холодильники</t>
  </si>
  <si>
    <t>Телевизоры</t>
  </si>
  <si>
    <t>Видеоаппаратура</t>
  </si>
  <si>
    <t>Аудиоаппаратура</t>
  </si>
  <si>
    <t>Мебель</t>
  </si>
  <si>
    <t>Кабинет руководителя</t>
  </si>
  <si>
    <t>Столы</t>
  </si>
  <si>
    <t>Стулья, кресла</t>
  </si>
  <si>
    <t>Шкафы, стеллажи, полки для хранения документов</t>
  </si>
  <si>
    <t>Сейфы</t>
  </si>
  <si>
    <t>Прочие (указать, что именно)</t>
  </si>
  <si>
    <t>Мебель (диван и 2 кресла)</t>
  </si>
  <si>
    <t>Палас</t>
  </si>
  <si>
    <t>Тумба</t>
  </si>
  <si>
    <t>Ковровое покрытие</t>
  </si>
  <si>
    <t>Пишущая машинка</t>
  </si>
  <si>
    <t>Приложение № 3</t>
  </si>
  <si>
    <t>Год выпуска</t>
  </si>
  <si>
    <t>Приложение № 4</t>
  </si>
  <si>
    <t>Компьютерные сети*</t>
  </si>
  <si>
    <t>Наличие локальной компьютерной сети (да, нет)</t>
  </si>
  <si>
    <t>Назначение сети:</t>
  </si>
  <si>
    <t>Совместное использование сетевых программ, документов</t>
  </si>
  <si>
    <t>Количество рабочих станций, включенных в сеть</t>
  </si>
  <si>
    <t>Наличие выделенного сервера, их количество</t>
  </si>
  <si>
    <t>Программное обеспечение*</t>
  </si>
  <si>
    <t>Разработчик</t>
  </si>
  <si>
    <t>Область применения</t>
  </si>
  <si>
    <t>Количество комплектов</t>
  </si>
  <si>
    <t>Версия (локальная, сетевая, многопользовательская)</t>
  </si>
  <si>
    <t>Интернет*</t>
  </si>
  <si>
    <t>Вид доступа:</t>
  </si>
  <si>
    <t>(телефонная линия+модем, выделенная линия ADSL, канал, иное)</t>
  </si>
  <si>
    <t>Количество рабочих станций, подключенных к сети интернет</t>
  </si>
  <si>
    <t>Наличие договора на предоставление интернет-услуг:</t>
  </si>
  <si>
    <t>Расходы с начала текущего года по договору, тыс. рублей</t>
  </si>
  <si>
    <t>Закупка товаров в сфере информационно-коммуникационных технологий</t>
  </si>
  <si>
    <t>Закупка работ и услуг в сфере информационно-коммуникационных технологий</t>
  </si>
  <si>
    <t>оплата услуг почтовой связи (в том числе оплата услуг фельдъегерской и специальной связи);</t>
  </si>
  <si>
    <t xml:space="preserve">             телефонные аппараты (в т.ч. сотовые)</t>
  </si>
  <si>
    <t xml:space="preserve">             оргтехника</t>
  </si>
  <si>
    <t xml:space="preserve">              прочее</t>
  </si>
  <si>
    <r>
      <t>Услуги связи</t>
    </r>
    <r>
      <rPr>
        <sz val="10"/>
        <rFont val="Times New Roman"/>
        <family val="1"/>
      </rPr>
      <t>, всего, в том числе:</t>
    </r>
  </si>
  <si>
    <t>из них: абонентская и повременная оплата телефонной связи (местная, междугородная, международная)</t>
  </si>
  <si>
    <t xml:space="preserve">             сотовая и пейджинговая связь</t>
  </si>
  <si>
    <t xml:space="preserve">             расходы на использование сети Интернет</t>
  </si>
  <si>
    <t xml:space="preserve">             прочее</t>
  </si>
  <si>
    <t>аренда товаров, работ и услуг в сфере информационно-коммуникационных технологий</t>
  </si>
  <si>
    <t>в том числе:                                                                                  бумага и канцелярские принадлежности</t>
  </si>
  <si>
    <t>Приложение № 5</t>
  </si>
  <si>
    <t>Средства на уплату налога на имущество</t>
  </si>
  <si>
    <t>тыс. руб.</t>
  </si>
  <si>
    <t>Вид расходов</t>
  </si>
  <si>
    <t>Отклонение</t>
  </si>
  <si>
    <t>%</t>
  </si>
  <si>
    <t>Средства на уплату земельного налога</t>
  </si>
  <si>
    <t>КОСГУ</t>
  </si>
  <si>
    <t>ИТОГО зарплата с начислениями (211 + 213)</t>
  </si>
  <si>
    <t>КВР 110 "Расходы на выплаты персоналу казенных учреждений", КВР 120 "Расходы на выплаты персоналу государственных органов"</t>
  </si>
  <si>
    <t>КВР 240 "Иные закупки товаров, работ и услуг для государственных нужд"</t>
  </si>
  <si>
    <t>КВР 850 "Уплата налогов, сборов и иных платежей"</t>
  </si>
  <si>
    <t>КВР 830 "Исполнение судебных актов"</t>
  </si>
  <si>
    <t>Оплата судебных исков</t>
  </si>
  <si>
    <t>ПРОЕКТ  БЮДЖЕТНОЙ СМЕТЫ  РАСХОДОВ</t>
  </si>
  <si>
    <t>Средства на уплату судебных актов</t>
  </si>
  <si>
    <t>% (гр.3/гр.2*100)</t>
  </si>
  <si>
    <t>% (гр.6/гр.3*100)</t>
  </si>
  <si>
    <t>% (гр.9/гр.6*100)</t>
  </si>
  <si>
    <t>Краткое пояснение отклонений, показанных по графам 4, 7, 10 или ссылка на приложение к расчету</t>
  </si>
  <si>
    <t>ИТОГО по КВР 110 (120)</t>
  </si>
  <si>
    <t>Потребность на 2020 год по расчетам учреждения, тыс. рублей</t>
  </si>
  <si>
    <t>2020 год прогноз</t>
  </si>
  <si>
    <t>2021 год прогноз</t>
  </si>
  <si>
    <t>Потребность на 2021 год по расчетам учреждения, тыс. рублей</t>
  </si>
  <si>
    <t>из них: компьютерная техника</t>
  </si>
  <si>
    <t>Базовая норма расхода ГСМ на 100 км, л</t>
  </si>
  <si>
    <t>иные коммунальные услуги</t>
  </si>
  <si>
    <t>иные услуги</t>
  </si>
  <si>
    <t>закупка товаров в сфере информационно-коммуникационных технологий</t>
  </si>
  <si>
    <t>налог на землю</t>
  </si>
  <si>
    <t>Налоги, из них:</t>
  </si>
  <si>
    <t>налог на имущество</t>
  </si>
  <si>
    <t>тыс. рублей (гр.3 - гр.2)</t>
  </si>
  <si>
    <t>тыс. рублей (гр.6 - гр.3)</t>
  </si>
  <si>
    <t>тыс. рублей (гр.9 - гр.6)</t>
  </si>
  <si>
    <t>2018 год факт</t>
  </si>
  <si>
    <t>2019 год план (СБР на 01.07.2018)</t>
  </si>
  <si>
    <t>2022 год прогноз</t>
  </si>
  <si>
    <t>тыс. рублей</t>
  </si>
  <si>
    <t xml:space="preserve"> на 2020 год и на плановый период 2021 и 2022 годов</t>
  </si>
  <si>
    <t>Предусмотрено бюдж. сметой расходов на 2019 год по состоянию на 01.07.2019г., тыс. рублей</t>
  </si>
  <si>
    <t>Потребность на 2022 год по расчетам учреждения, тыс. рублей</t>
  </si>
  <si>
    <t xml:space="preserve"> Здания, сооружения, оргтехника, средства связи, бытовая техника и мебель, состоящие на балансе учреждения по состоянию                            на 1 июля 2019 года</t>
  </si>
  <si>
    <t>*- данные по состоянию на 1 июля 2019 года</t>
  </si>
  <si>
    <t>Марка, вид топлива</t>
  </si>
  <si>
    <t>Лимит пробега транспортных средств в месяц, км</t>
  </si>
  <si>
    <t>Содержание автотранспортных средств</t>
  </si>
  <si>
    <t>Балансовая стоимость</t>
  </si>
  <si>
    <t>Поправочный коэффициент*, %</t>
  </si>
  <si>
    <t>*- если попоравочных коэффициентов несколько,  указывать суммарный</t>
  </si>
  <si>
    <t>Транспортный налог</t>
  </si>
  <si>
    <t>ОСАГО</t>
  </si>
  <si>
    <t>Итого</t>
  </si>
  <si>
    <t>ТО иР,                   4% от бал ст-ти</t>
  </si>
  <si>
    <t>Итого:</t>
  </si>
  <si>
    <t>Госномер</t>
  </si>
  <si>
    <t>Марка, модель транспортного средства</t>
  </si>
  <si>
    <t>форму не менять</t>
  </si>
  <si>
    <t>Информация о наличии транспортных средств и механизмов, состоящий на балансе учреждения                                                                                               по состоянию на 1 июля 2019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</si>
</sst>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4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2" fillId="33" borderId="17" xfId="0" applyFont="1" applyFill="1" applyBorder="1" applyAlignment="1">
      <alignment wrapText="1"/>
    </xf>
    <xf numFmtId="0" fontId="2" fillId="33" borderId="18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 applyProtection="1">
      <alignment/>
      <protection locked="0"/>
    </xf>
    <xf numFmtId="0" fontId="2" fillId="33" borderId="19" xfId="0" applyFont="1" applyFill="1" applyBorder="1" applyAlignment="1" applyProtection="1">
      <alignment/>
      <protection locked="0"/>
    </xf>
    <xf numFmtId="0" fontId="2" fillId="33" borderId="17" xfId="43" applyNumberFormat="1" applyFont="1" applyFill="1" applyBorder="1" applyAlignment="1">
      <alignment horizontal="left" wrapText="1"/>
    </xf>
    <xf numFmtId="0" fontId="2" fillId="33" borderId="18" xfId="43" applyNumberFormat="1" applyFont="1" applyFill="1" applyBorder="1" applyAlignment="1" applyProtection="1">
      <alignment horizontal="center"/>
      <protection locked="0"/>
    </xf>
    <xf numFmtId="0" fontId="2" fillId="33" borderId="18" xfId="43" applyNumberFormat="1" applyFont="1" applyFill="1" applyBorder="1" applyAlignment="1" applyProtection="1">
      <alignment horizontal="right"/>
      <protection locked="0"/>
    </xf>
    <xf numFmtId="0" fontId="2" fillId="33" borderId="19" xfId="0" applyNumberFormat="1" applyFont="1" applyFill="1" applyBorder="1" applyAlignment="1" applyProtection="1">
      <alignment horizontal="right"/>
      <protection locked="0"/>
    </xf>
    <xf numFmtId="0" fontId="2" fillId="33" borderId="17" xfId="0" applyFont="1" applyFill="1" applyBorder="1" applyAlignment="1">
      <alignment horizontal="left" wrapText="1"/>
    </xf>
    <xf numFmtId="0" fontId="2" fillId="33" borderId="18" xfId="0" applyNumberFormat="1" applyFont="1" applyFill="1" applyBorder="1" applyAlignment="1" applyProtection="1">
      <alignment horizontal="center"/>
      <protection locked="0"/>
    </xf>
    <xf numFmtId="0" fontId="2" fillId="33" borderId="18" xfId="0" applyNumberFormat="1" applyFont="1" applyFill="1" applyBorder="1" applyAlignment="1" applyProtection="1">
      <alignment horizontal="right"/>
      <protection locked="0"/>
    </xf>
    <xf numFmtId="0" fontId="2" fillId="33" borderId="17" xfId="0" applyFont="1" applyFill="1" applyBorder="1" applyAlignment="1" applyProtection="1">
      <alignment horizontal="left" wrapText="1"/>
      <protection locked="0"/>
    </xf>
    <xf numFmtId="0" fontId="2" fillId="33" borderId="20" xfId="0" applyFont="1" applyFill="1" applyBorder="1" applyAlignment="1" applyProtection="1">
      <alignment horizontal="left" wrapText="1"/>
      <protection locked="0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right"/>
      <protection locked="0"/>
    </xf>
    <xf numFmtId="0" fontId="2" fillId="33" borderId="21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22" xfId="0" applyFont="1" applyFill="1" applyBorder="1" applyAlignment="1">
      <alignment/>
    </xf>
    <xf numFmtId="0" fontId="6" fillId="33" borderId="22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" fillId="33" borderId="23" xfId="0" applyFont="1" applyFill="1" applyBorder="1" applyAlignment="1" applyProtection="1">
      <alignment horizontal="center" wrapText="1"/>
      <protection locked="0"/>
    </xf>
    <xf numFmtId="0" fontId="6" fillId="33" borderId="23" xfId="0" applyFont="1" applyFill="1" applyBorder="1" applyAlignment="1" applyProtection="1">
      <alignment wrapText="1"/>
      <protection locked="0"/>
    </xf>
    <xf numFmtId="0" fontId="6" fillId="33" borderId="17" xfId="0" applyFont="1" applyFill="1" applyBorder="1" applyAlignment="1" applyProtection="1">
      <alignment wrapText="1"/>
      <protection locked="0"/>
    </xf>
    <xf numFmtId="0" fontId="6" fillId="33" borderId="18" xfId="0" applyFont="1" applyFill="1" applyBorder="1" applyAlignment="1" applyProtection="1">
      <alignment horizontal="center" wrapText="1"/>
      <protection locked="0"/>
    </xf>
    <xf numFmtId="0" fontId="6" fillId="33" borderId="18" xfId="0" applyFont="1" applyFill="1" applyBorder="1" applyAlignment="1" applyProtection="1">
      <alignment wrapText="1"/>
      <protection locked="0"/>
    </xf>
    <xf numFmtId="0" fontId="6" fillId="33" borderId="19" xfId="0" applyFont="1" applyFill="1" applyBorder="1" applyAlignment="1" applyProtection="1">
      <alignment wrapText="1"/>
      <protection locked="0"/>
    </xf>
    <xf numFmtId="0" fontId="6" fillId="33" borderId="20" xfId="0" applyFont="1" applyFill="1" applyBorder="1" applyAlignment="1" applyProtection="1">
      <alignment wrapText="1"/>
      <protection locked="0"/>
    </xf>
    <xf numFmtId="0" fontId="6" fillId="33" borderId="10" xfId="0" applyFont="1" applyFill="1" applyBorder="1" applyAlignment="1" applyProtection="1">
      <alignment horizontal="center" wrapText="1"/>
      <protection locked="0"/>
    </xf>
    <xf numFmtId="0" fontId="6" fillId="33" borderId="10" xfId="0" applyFont="1" applyFill="1" applyBorder="1" applyAlignment="1" applyProtection="1">
      <alignment wrapText="1"/>
      <protection locked="0"/>
    </xf>
    <xf numFmtId="0" fontId="6" fillId="33" borderId="21" xfId="0" applyFont="1" applyFill="1" applyBorder="1" applyAlignment="1" applyProtection="1">
      <alignment wrapText="1"/>
      <protection locked="0"/>
    </xf>
    <xf numFmtId="0" fontId="6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" fillId="33" borderId="25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>
      <alignment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 applyProtection="1">
      <alignment wrapText="1"/>
      <protection locked="0"/>
    </xf>
    <xf numFmtId="0" fontId="12" fillId="33" borderId="30" xfId="0" applyFont="1" applyFill="1" applyBorder="1" applyAlignment="1" applyProtection="1">
      <alignment wrapText="1"/>
      <protection locked="0"/>
    </xf>
    <xf numFmtId="0" fontId="5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49" fontId="6" fillId="33" borderId="31" xfId="0" applyNumberFormat="1" applyFont="1" applyFill="1" applyBorder="1" applyAlignment="1" applyProtection="1">
      <alignment horizontal="center" wrapText="1"/>
      <protection locked="0"/>
    </xf>
    <xf numFmtId="49" fontId="6" fillId="33" borderId="23" xfId="0" applyNumberFormat="1" applyFont="1" applyFill="1" applyBorder="1" applyAlignment="1" applyProtection="1">
      <alignment horizontal="center" wrapText="1"/>
      <protection locked="0"/>
    </xf>
    <xf numFmtId="49" fontId="6" fillId="33" borderId="30" xfId="0" applyNumberFormat="1" applyFont="1" applyFill="1" applyBorder="1" applyAlignment="1" applyProtection="1">
      <alignment horizontal="center" wrapText="1"/>
      <protection locked="0"/>
    </xf>
    <xf numFmtId="0" fontId="6" fillId="33" borderId="32" xfId="0" applyFont="1" applyFill="1" applyBorder="1" applyAlignment="1" applyProtection="1">
      <alignment horizontal="right" wrapText="1"/>
      <protection locked="0"/>
    </xf>
    <xf numFmtId="0" fontId="6" fillId="33" borderId="23" xfId="0" applyFont="1" applyFill="1" applyBorder="1" applyAlignment="1" applyProtection="1">
      <alignment horizontal="right" wrapText="1"/>
      <protection locked="0"/>
    </xf>
    <xf numFmtId="49" fontId="6" fillId="33" borderId="17" xfId="0" applyNumberFormat="1" applyFont="1" applyFill="1" applyBorder="1" applyAlignment="1" applyProtection="1">
      <alignment horizontal="center" wrapText="1"/>
      <protection locked="0"/>
    </xf>
    <xf numFmtId="49" fontId="6" fillId="33" borderId="18" xfId="0" applyNumberFormat="1" applyFont="1" applyFill="1" applyBorder="1" applyAlignment="1" applyProtection="1">
      <alignment horizontal="center" wrapText="1"/>
      <protection locked="0"/>
    </xf>
    <xf numFmtId="49" fontId="6" fillId="33" borderId="19" xfId="0" applyNumberFormat="1" applyFont="1" applyFill="1" applyBorder="1" applyAlignment="1" applyProtection="1">
      <alignment horizontal="center" wrapText="1"/>
      <protection locked="0"/>
    </xf>
    <xf numFmtId="0" fontId="6" fillId="33" borderId="33" xfId="0" applyFont="1" applyFill="1" applyBorder="1" applyAlignment="1" applyProtection="1">
      <alignment horizontal="right" wrapText="1"/>
      <protection locked="0"/>
    </xf>
    <xf numFmtId="0" fontId="6" fillId="33" borderId="18" xfId="0" applyFont="1" applyFill="1" applyBorder="1" applyAlignment="1" applyProtection="1">
      <alignment horizontal="right" wrapText="1"/>
      <protection locked="0"/>
    </xf>
    <xf numFmtId="49" fontId="6" fillId="33" borderId="20" xfId="0" applyNumberFormat="1" applyFont="1" applyFill="1" applyBorder="1" applyAlignment="1" applyProtection="1">
      <alignment horizontal="center" wrapText="1"/>
      <protection locked="0"/>
    </xf>
    <xf numFmtId="49" fontId="6" fillId="33" borderId="10" xfId="0" applyNumberFormat="1" applyFont="1" applyFill="1" applyBorder="1" applyAlignment="1" applyProtection="1">
      <alignment horizontal="center" wrapText="1"/>
      <protection locked="0"/>
    </xf>
    <xf numFmtId="49" fontId="6" fillId="33" borderId="21" xfId="0" applyNumberFormat="1" applyFont="1" applyFill="1" applyBorder="1" applyAlignment="1" applyProtection="1">
      <alignment horizontal="center" wrapText="1"/>
      <protection locked="0"/>
    </xf>
    <xf numFmtId="0" fontId="6" fillId="33" borderId="34" xfId="0" applyFont="1" applyFill="1" applyBorder="1" applyAlignment="1" applyProtection="1">
      <alignment horizontal="right" wrapText="1"/>
      <protection locked="0"/>
    </xf>
    <xf numFmtId="0" fontId="6" fillId="33" borderId="10" xfId="0" applyFont="1" applyFill="1" applyBorder="1" applyAlignment="1" applyProtection="1">
      <alignment horizontal="right" wrapText="1"/>
      <protection locked="0"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/>
      <protection/>
    </xf>
    <xf numFmtId="164" fontId="4" fillId="33" borderId="18" xfId="57" applyNumberFormat="1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left" wrapText="1"/>
      <protection locked="0"/>
    </xf>
    <xf numFmtId="0" fontId="2" fillId="33" borderId="17" xfId="0" applyFont="1" applyFill="1" applyBorder="1" applyAlignment="1" applyProtection="1">
      <alignment/>
      <protection/>
    </xf>
    <xf numFmtId="0" fontId="2" fillId="33" borderId="17" xfId="0" applyFont="1" applyFill="1" applyBorder="1" applyAlignment="1" applyProtection="1">
      <alignment wrapText="1"/>
      <protection/>
    </xf>
    <xf numFmtId="0" fontId="2" fillId="33" borderId="17" xfId="0" applyNumberFormat="1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33" borderId="17" xfId="0" applyNumberFormat="1" applyFont="1" applyFill="1" applyBorder="1" applyAlignment="1" applyProtection="1">
      <alignment wrapText="1"/>
      <protection/>
    </xf>
    <xf numFmtId="0" fontId="4" fillId="33" borderId="19" xfId="0" applyFont="1" applyFill="1" applyBorder="1" applyAlignment="1" applyProtection="1">
      <alignment horizontal="left" wrapText="1"/>
      <protection locked="0"/>
    </xf>
    <xf numFmtId="0" fontId="4" fillId="33" borderId="20" xfId="0" applyNumberFormat="1" applyFont="1" applyFill="1" applyBorder="1" applyAlignment="1" applyProtection="1">
      <alignment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/>
      <protection/>
    </xf>
    <xf numFmtId="164" fontId="4" fillId="33" borderId="10" xfId="57" applyNumberFormat="1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 horizontal="left" wrapText="1"/>
      <protection locked="0"/>
    </xf>
    <xf numFmtId="0" fontId="2" fillId="33" borderId="17" xfId="0" applyNumberFormat="1" applyFont="1" applyFill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wrapText="1"/>
      <protection/>
    </xf>
    <xf numFmtId="0" fontId="2" fillId="33" borderId="18" xfId="0" applyFont="1" applyFill="1" applyBorder="1" applyAlignment="1" applyProtection="1">
      <alignment wrapText="1"/>
      <protection locked="0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36" xfId="0" applyFont="1" applyFill="1" applyBorder="1" applyAlignment="1" applyProtection="1">
      <alignment horizontal="left"/>
      <protection locked="0"/>
    </xf>
    <xf numFmtId="0" fontId="2" fillId="33" borderId="35" xfId="0" applyFont="1" applyFill="1" applyBorder="1" applyAlignment="1" applyProtection="1">
      <alignment/>
      <protection locked="0"/>
    </xf>
    <xf numFmtId="0" fontId="4" fillId="33" borderId="35" xfId="0" applyFont="1" applyFill="1" applyBorder="1" applyAlignment="1" applyProtection="1">
      <alignment/>
      <protection/>
    </xf>
    <xf numFmtId="164" fontId="4" fillId="33" borderId="35" xfId="57" applyNumberFormat="1" applyFont="1" applyFill="1" applyBorder="1" applyAlignment="1" applyProtection="1">
      <alignment/>
      <protection/>
    </xf>
    <xf numFmtId="0" fontId="2" fillId="33" borderId="37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2" fillId="33" borderId="21" xfId="0" applyFont="1" applyFill="1" applyBorder="1" applyAlignment="1" applyProtection="1">
      <alignment horizontal="left" wrapText="1"/>
      <protection locked="0"/>
    </xf>
    <xf numFmtId="0" fontId="4" fillId="33" borderId="17" xfId="0" applyFont="1" applyFill="1" applyBorder="1" applyAlignment="1" applyProtection="1">
      <alignment horizontal="left"/>
      <protection/>
    </xf>
    <xf numFmtId="0" fontId="2" fillId="33" borderId="3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164" fontId="4" fillId="33" borderId="27" xfId="57" applyNumberFormat="1" applyFont="1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 horizontal="center" wrapText="1"/>
      <protection/>
    </xf>
    <xf numFmtId="0" fontId="2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9" fontId="6" fillId="33" borderId="25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 applyProtection="1">
      <alignment/>
      <protection/>
    </xf>
    <xf numFmtId="164" fontId="4" fillId="0" borderId="18" xfId="57" applyNumberFormat="1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17" xfId="0" applyNumberFormat="1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 horizontal="left"/>
      <protection/>
    </xf>
    <xf numFmtId="0" fontId="2" fillId="0" borderId="35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 horizontal="center" wrapText="1"/>
      <protection/>
    </xf>
    <xf numFmtId="0" fontId="6" fillId="33" borderId="0" xfId="0" applyFont="1" applyFill="1" applyAlignment="1" applyProtection="1">
      <alignment horizontal="right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23" xfId="0" applyFont="1" applyFill="1" applyBorder="1" applyAlignment="1" applyProtection="1">
      <alignment horizontal="right" wrapText="1"/>
      <protection/>
    </xf>
    <xf numFmtId="164" fontId="6" fillId="33" borderId="23" xfId="0" applyNumberFormat="1" applyFont="1" applyFill="1" applyBorder="1" applyAlignment="1" applyProtection="1">
      <alignment horizontal="right" wrapText="1"/>
      <protection/>
    </xf>
    <xf numFmtId="164" fontId="6" fillId="33" borderId="30" xfId="0" applyNumberFormat="1" applyFont="1" applyFill="1" applyBorder="1" applyAlignment="1" applyProtection="1">
      <alignment horizontal="right" wrapText="1"/>
      <protection/>
    </xf>
    <xf numFmtId="0" fontId="6" fillId="33" borderId="18" xfId="0" applyFont="1" applyFill="1" applyBorder="1" applyAlignment="1" applyProtection="1">
      <alignment horizontal="right" wrapText="1"/>
      <protection/>
    </xf>
    <xf numFmtId="164" fontId="6" fillId="33" borderId="18" xfId="0" applyNumberFormat="1" applyFont="1" applyFill="1" applyBorder="1" applyAlignment="1" applyProtection="1">
      <alignment horizontal="right" wrapText="1"/>
      <protection/>
    </xf>
    <xf numFmtId="164" fontId="6" fillId="33" borderId="19" xfId="0" applyNumberFormat="1" applyFont="1" applyFill="1" applyBorder="1" applyAlignment="1" applyProtection="1">
      <alignment horizontal="right" wrapText="1"/>
      <protection/>
    </xf>
    <xf numFmtId="0" fontId="6" fillId="33" borderId="10" xfId="0" applyFont="1" applyFill="1" applyBorder="1" applyAlignment="1" applyProtection="1">
      <alignment horizontal="right" wrapText="1"/>
      <protection/>
    </xf>
    <xf numFmtId="164" fontId="6" fillId="33" borderId="10" xfId="0" applyNumberFormat="1" applyFont="1" applyFill="1" applyBorder="1" applyAlignment="1" applyProtection="1">
      <alignment horizontal="right" wrapText="1"/>
      <protection/>
    </xf>
    <xf numFmtId="164" fontId="6" fillId="33" borderId="21" xfId="0" applyNumberFormat="1" applyFont="1" applyFill="1" applyBorder="1" applyAlignment="1" applyProtection="1">
      <alignment horizontal="right" wrapText="1"/>
      <protection/>
    </xf>
    <xf numFmtId="0" fontId="16" fillId="33" borderId="0" xfId="0" applyFont="1" applyFill="1" applyBorder="1" applyAlignment="1" applyProtection="1">
      <alignment/>
      <protection/>
    </xf>
    <xf numFmtId="0" fontId="13" fillId="33" borderId="18" xfId="0" applyFont="1" applyFill="1" applyBorder="1" applyAlignment="1" applyProtection="1">
      <alignment horizontal="center" vertical="center" wrapText="1"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>
      <alignment horizontal="center" vertical="center" wrapText="1"/>
    </xf>
    <xf numFmtId="0" fontId="13" fillId="33" borderId="18" xfId="0" applyFont="1" applyFill="1" applyBorder="1" applyAlignment="1" applyProtection="1">
      <alignment horizontal="left" vertical="center" wrapText="1"/>
      <protection locked="0"/>
    </xf>
    <xf numFmtId="4" fontId="13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left" vertical="center" wrapText="1"/>
      <protection locked="0"/>
    </xf>
    <xf numFmtId="4" fontId="1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38" xfId="0" applyFont="1" applyFill="1" applyBorder="1" applyAlignment="1" applyProtection="1">
      <alignment horizontal="center"/>
      <protection/>
    </xf>
    <xf numFmtId="0" fontId="4" fillId="33" borderId="39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/>
      <protection/>
    </xf>
    <xf numFmtId="0" fontId="4" fillId="33" borderId="40" xfId="0" applyFont="1" applyFill="1" applyBorder="1" applyAlignment="1" applyProtection="1">
      <alignment horizontal="center" vertical="center" wrapText="1"/>
      <protection/>
    </xf>
    <xf numFmtId="0" fontId="4" fillId="33" borderId="41" xfId="0" applyFont="1" applyFill="1" applyBorder="1" applyAlignment="1" applyProtection="1">
      <alignment horizontal="center" vertical="center" wrapText="1"/>
      <protection/>
    </xf>
    <xf numFmtId="0" fontId="4" fillId="33" borderId="42" xfId="0" applyFont="1" applyFill="1" applyBorder="1" applyAlignment="1" applyProtection="1">
      <alignment horizontal="center" vertical="center" wrapText="1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40" xfId="0" applyFont="1" applyFill="1" applyBorder="1" applyAlignment="1" applyProtection="1">
      <alignment horizontal="center" wrapText="1"/>
      <protection/>
    </xf>
    <xf numFmtId="0" fontId="4" fillId="33" borderId="41" xfId="0" applyFont="1" applyFill="1" applyBorder="1" applyAlignment="1" applyProtection="1">
      <alignment horizontal="center" wrapText="1"/>
      <protection/>
    </xf>
    <xf numFmtId="0" fontId="4" fillId="33" borderId="42" xfId="0" applyFont="1" applyFill="1" applyBorder="1" applyAlignment="1" applyProtection="1">
      <alignment horizontal="center" wrapText="1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22" xfId="0" applyFont="1" applyFill="1" applyBorder="1" applyAlignment="1" applyProtection="1">
      <alignment horizontal="center" vertical="center" wrapText="1"/>
      <protection/>
    </xf>
    <xf numFmtId="0" fontId="4" fillId="33" borderId="43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33" borderId="22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horizontal="left"/>
      <protection locked="0"/>
    </xf>
    <xf numFmtId="0" fontId="6" fillId="33" borderId="44" xfId="0" applyFont="1" applyFill="1" applyBorder="1" applyAlignment="1" applyProtection="1">
      <alignment horizontal="left"/>
      <protection locked="0"/>
    </xf>
    <xf numFmtId="0" fontId="5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 applyProtection="1">
      <alignment horizontal="center" wrapText="1"/>
      <protection/>
    </xf>
    <xf numFmtId="0" fontId="6" fillId="33" borderId="47" xfId="0" applyFont="1" applyFill="1" applyBorder="1" applyAlignment="1" applyProtection="1">
      <alignment horizontal="center" wrapText="1"/>
      <protection/>
    </xf>
    <xf numFmtId="0" fontId="6" fillId="33" borderId="48" xfId="0" applyFont="1" applyFill="1" applyBorder="1" applyAlignment="1" applyProtection="1">
      <alignment horizontal="center" vertical="center" wrapText="1"/>
      <protection/>
    </xf>
    <xf numFmtId="0" fontId="6" fillId="33" borderId="49" xfId="0" applyFont="1" applyFill="1" applyBorder="1" applyAlignment="1" applyProtection="1">
      <alignment horizontal="center" vertical="center" wrapText="1"/>
      <protection/>
    </xf>
    <xf numFmtId="0" fontId="6" fillId="33" borderId="50" xfId="0" applyFont="1" applyFill="1" applyBorder="1" applyAlignment="1" applyProtection="1">
      <alignment horizontal="center" vertical="center" wrapText="1"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16" fillId="33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zoomScalePageLayoutView="0" workbookViewId="0" topLeftCell="A73">
      <selection activeCell="M10" sqref="M10:M11"/>
    </sheetView>
  </sheetViews>
  <sheetFormatPr defaultColWidth="9.00390625" defaultRowHeight="12.75"/>
  <cols>
    <col min="1" max="1" width="45.25390625" style="1" customWidth="1"/>
    <col min="2" max="2" width="9.00390625" style="1" hidden="1" customWidth="1"/>
    <col min="3" max="3" width="11.75390625" style="1" customWidth="1"/>
    <col min="4" max="4" width="9.875" style="1" customWidth="1"/>
    <col min="5" max="5" width="6.875" style="1" customWidth="1"/>
    <col min="6" max="6" width="7.625" style="1" customWidth="1"/>
    <col min="7" max="7" width="9.875" style="1" customWidth="1"/>
    <col min="8" max="8" width="6.875" style="1" customWidth="1"/>
    <col min="9" max="9" width="7.625" style="1" customWidth="1"/>
    <col min="10" max="10" width="10.00390625" style="1" customWidth="1"/>
    <col min="11" max="11" width="6.875" style="1" customWidth="1"/>
    <col min="12" max="12" width="7.625" style="1" customWidth="1"/>
    <col min="13" max="13" width="25.75390625" style="1" customWidth="1"/>
    <col min="14" max="16384" width="9.125" style="1" customWidth="1"/>
  </cols>
  <sheetData>
    <row r="1" spans="13:16" ht="12.75">
      <c r="M1" s="2" t="s">
        <v>24</v>
      </c>
      <c r="N1" s="2"/>
      <c r="O1" s="2"/>
      <c r="P1" s="2"/>
    </row>
    <row r="2" spans="1:13" ht="20.25">
      <c r="A2" s="209" t="s">
        <v>132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</row>
    <row r="3" spans="1:13" ht="20.25">
      <c r="A3" s="209" t="s">
        <v>158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</row>
    <row r="4" spans="1:13" ht="18.75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</row>
    <row r="5" spans="1:13" ht="12.75">
      <c r="A5" s="211" t="s">
        <v>49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</row>
    <row r="6" spans="1:13" ht="9" customHeight="1" thickBot="1">
      <c r="A6" s="139"/>
      <c r="B6" s="139"/>
      <c r="C6" s="139"/>
      <c r="D6" s="139"/>
      <c r="E6" s="139"/>
      <c r="F6" s="139"/>
      <c r="G6" s="134"/>
      <c r="H6" s="139"/>
      <c r="I6" s="139"/>
      <c r="J6" s="134"/>
      <c r="K6" s="139"/>
      <c r="L6" s="139"/>
      <c r="M6" s="139"/>
    </row>
    <row r="7" spans="1:13" s="7" customFormat="1" ht="16.5" thickBot="1">
      <c r="A7" s="101" t="s">
        <v>1</v>
      </c>
      <c r="B7" s="140"/>
      <c r="C7" s="101"/>
      <c r="D7" s="101"/>
      <c r="E7" s="101"/>
      <c r="F7" s="141"/>
      <c r="G7" s="97"/>
      <c r="H7" s="101"/>
      <c r="I7" s="141"/>
      <c r="J7" s="97"/>
      <c r="K7" s="101"/>
      <c r="L7" s="141"/>
      <c r="M7" s="142"/>
    </row>
    <row r="8" spans="1:13" s="7" customFormat="1" ht="16.5" thickBot="1">
      <c r="A8" s="101" t="s">
        <v>40</v>
      </c>
      <c r="B8" s="140"/>
      <c r="C8" s="101"/>
      <c r="D8" s="101"/>
      <c r="E8" s="101"/>
      <c r="F8" s="141"/>
      <c r="G8" s="97"/>
      <c r="H8" s="101"/>
      <c r="I8" s="141"/>
      <c r="J8" s="97"/>
      <c r="K8" s="101"/>
      <c r="L8" s="141"/>
      <c r="M8" s="142"/>
    </row>
    <row r="9" spans="1:13" ht="9" customHeight="1" thickBot="1">
      <c r="A9" s="3"/>
      <c r="B9" s="5"/>
      <c r="D9" s="3"/>
      <c r="E9" s="3"/>
      <c r="F9" s="3"/>
      <c r="H9" s="3"/>
      <c r="I9" s="3"/>
      <c r="K9" s="3"/>
      <c r="L9" s="3"/>
      <c r="M9" s="4"/>
    </row>
    <row r="10" spans="1:13" ht="12.75" customHeight="1">
      <c r="A10" s="212" t="s">
        <v>41</v>
      </c>
      <c r="B10" s="205" t="s">
        <v>125</v>
      </c>
      <c r="C10" s="202" t="s">
        <v>159</v>
      </c>
      <c r="D10" s="202" t="s">
        <v>139</v>
      </c>
      <c r="E10" s="204" t="s">
        <v>42</v>
      </c>
      <c r="F10" s="204"/>
      <c r="G10" s="202" t="s">
        <v>142</v>
      </c>
      <c r="H10" s="204" t="s">
        <v>42</v>
      </c>
      <c r="I10" s="204"/>
      <c r="J10" s="202" t="s">
        <v>160</v>
      </c>
      <c r="K10" s="204" t="s">
        <v>42</v>
      </c>
      <c r="L10" s="204"/>
      <c r="M10" s="207" t="s">
        <v>137</v>
      </c>
    </row>
    <row r="11" spans="1:13" ht="44.25" customHeight="1" thickBot="1">
      <c r="A11" s="213"/>
      <c r="B11" s="206"/>
      <c r="C11" s="203"/>
      <c r="D11" s="203"/>
      <c r="E11" s="10" t="s">
        <v>151</v>
      </c>
      <c r="F11" s="10" t="s">
        <v>134</v>
      </c>
      <c r="G11" s="203"/>
      <c r="H11" s="10" t="s">
        <v>152</v>
      </c>
      <c r="I11" s="10" t="s">
        <v>135</v>
      </c>
      <c r="J11" s="203"/>
      <c r="K11" s="10" t="s">
        <v>153</v>
      </c>
      <c r="L11" s="10" t="s">
        <v>136</v>
      </c>
      <c r="M11" s="208"/>
    </row>
    <row r="12" spans="1:13" s="9" customFormat="1" ht="12" thickBot="1">
      <c r="A12" s="33">
        <v>1</v>
      </c>
      <c r="B12" s="34">
        <v>2</v>
      </c>
      <c r="C12" s="34">
        <v>2</v>
      </c>
      <c r="D12" s="34">
        <v>3</v>
      </c>
      <c r="E12" s="34">
        <v>4</v>
      </c>
      <c r="F12" s="34">
        <v>5</v>
      </c>
      <c r="G12" s="35">
        <v>6</v>
      </c>
      <c r="H12" s="34">
        <v>7</v>
      </c>
      <c r="I12" s="34">
        <v>8</v>
      </c>
      <c r="J12" s="35">
        <v>9</v>
      </c>
      <c r="K12" s="34">
        <v>10</v>
      </c>
      <c r="L12" s="34">
        <v>11</v>
      </c>
      <c r="M12" s="36">
        <v>12</v>
      </c>
    </row>
    <row r="13" spans="1:13" s="9" customFormat="1" ht="12.75">
      <c r="A13" s="196" t="s">
        <v>127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8"/>
    </row>
    <row r="14" spans="1:13" ht="12.75">
      <c r="A14" s="102" t="s">
        <v>0</v>
      </c>
      <c r="B14" s="103">
        <v>211</v>
      </c>
      <c r="C14" s="39"/>
      <c r="D14" s="39"/>
      <c r="E14" s="104">
        <f>D14-C14</f>
        <v>0</v>
      </c>
      <c r="F14" s="105" t="e">
        <f>D14/C14</f>
        <v>#DIV/0!</v>
      </c>
      <c r="G14" s="39"/>
      <c r="H14" s="104">
        <f>G14-D14</f>
        <v>0</v>
      </c>
      <c r="I14" s="105" t="e">
        <f>G14/D14</f>
        <v>#DIV/0!</v>
      </c>
      <c r="J14" s="39"/>
      <c r="K14" s="104">
        <f>J14-G14</f>
        <v>0</v>
      </c>
      <c r="L14" s="105" t="e">
        <f>J14/G14</f>
        <v>#DIV/0!</v>
      </c>
      <c r="M14" s="106"/>
    </row>
    <row r="15" spans="1:13" ht="12.75">
      <c r="A15" s="102" t="s">
        <v>32</v>
      </c>
      <c r="B15" s="182">
        <v>212</v>
      </c>
      <c r="C15" s="104">
        <f>SUM(C16:C17)</f>
        <v>0</v>
      </c>
      <c r="D15" s="104">
        <f>SUM(D16:D17)</f>
        <v>0</v>
      </c>
      <c r="E15" s="104">
        <f aca="true" t="shared" si="0" ref="E15:E83">D15-C15</f>
        <v>0</v>
      </c>
      <c r="F15" s="105" t="e">
        <f aca="true" t="shared" si="1" ref="F15:F94">D15/C15</f>
        <v>#DIV/0!</v>
      </c>
      <c r="G15" s="104">
        <f>SUM(G16:G17)</f>
        <v>0</v>
      </c>
      <c r="H15" s="104">
        <f aca="true" t="shared" si="2" ref="H15:H83">G15-D15</f>
        <v>0</v>
      </c>
      <c r="I15" s="105" t="e">
        <f aca="true" t="shared" si="3" ref="I15:I94">G15/D15</f>
        <v>#DIV/0!</v>
      </c>
      <c r="J15" s="104">
        <f>SUM(J16:J17)</f>
        <v>0</v>
      </c>
      <c r="K15" s="104">
        <f aca="true" t="shared" si="4" ref="K15:K83">J15-G15</f>
        <v>0</v>
      </c>
      <c r="L15" s="105" t="e">
        <f aca="true" t="shared" si="5" ref="L15:L94">J15/G15</f>
        <v>#DIV/0!</v>
      </c>
      <c r="M15" s="106"/>
    </row>
    <row r="16" spans="1:13" ht="12.75">
      <c r="A16" s="107" t="s">
        <v>25</v>
      </c>
      <c r="B16" s="182"/>
      <c r="C16" s="39"/>
      <c r="D16" s="39"/>
      <c r="E16" s="104">
        <f t="shared" si="0"/>
        <v>0</v>
      </c>
      <c r="F16" s="105" t="e">
        <f t="shared" si="1"/>
        <v>#DIV/0!</v>
      </c>
      <c r="G16" s="39"/>
      <c r="H16" s="104">
        <f t="shared" si="2"/>
        <v>0</v>
      </c>
      <c r="I16" s="105" t="e">
        <f t="shared" si="3"/>
        <v>#DIV/0!</v>
      </c>
      <c r="J16" s="39"/>
      <c r="K16" s="104">
        <f t="shared" si="4"/>
        <v>0</v>
      </c>
      <c r="L16" s="105" t="e">
        <f t="shared" si="5"/>
        <v>#DIV/0!</v>
      </c>
      <c r="M16" s="106"/>
    </row>
    <row r="17" spans="1:13" ht="12.75">
      <c r="A17" s="108" t="s">
        <v>20</v>
      </c>
      <c r="B17" s="182"/>
      <c r="C17" s="39"/>
      <c r="D17" s="39"/>
      <c r="E17" s="104">
        <f t="shared" si="0"/>
        <v>0</v>
      </c>
      <c r="F17" s="105" t="e">
        <f t="shared" si="1"/>
        <v>#DIV/0!</v>
      </c>
      <c r="G17" s="39"/>
      <c r="H17" s="104">
        <f t="shared" si="2"/>
        <v>0</v>
      </c>
      <c r="I17" s="105" t="e">
        <f t="shared" si="3"/>
        <v>#DIV/0!</v>
      </c>
      <c r="J17" s="39"/>
      <c r="K17" s="104">
        <f t="shared" si="4"/>
        <v>0</v>
      </c>
      <c r="L17" s="105" t="e">
        <f t="shared" si="5"/>
        <v>#DIV/0!</v>
      </c>
      <c r="M17" s="106"/>
    </row>
    <row r="18" spans="1:13" ht="12.75">
      <c r="A18" s="102" t="s">
        <v>2</v>
      </c>
      <c r="B18" s="103">
        <v>213</v>
      </c>
      <c r="C18" s="39"/>
      <c r="D18" s="39"/>
      <c r="E18" s="104">
        <f t="shared" si="0"/>
        <v>0</v>
      </c>
      <c r="F18" s="105" t="e">
        <f t="shared" si="1"/>
        <v>#DIV/0!</v>
      </c>
      <c r="G18" s="39"/>
      <c r="H18" s="104">
        <f t="shared" si="2"/>
        <v>0</v>
      </c>
      <c r="I18" s="105" t="e">
        <f t="shared" si="3"/>
        <v>#DIV/0!</v>
      </c>
      <c r="J18" s="39"/>
      <c r="K18" s="104">
        <f t="shared" si="4"/>
        <v>0</v>
      </c>
      <c r="L18" s="105" t="e">
        <f t="shared" si="5"/>
        <v>#DIV/0!</v>
      </c>
      <c r="M18" s="106"/>
    </row>
    <row r="19" spans="1:13" ht="12.75">
      <c r="A19" s="109" t="s">
        <v>4</v>
      </c>
      <c r="B19" s="110">
        <v>222</v>
      </c>
      <c r="C19" s="39"/>
      <c r="D19" s="39"/>
      <c r="E19" s="104">
        <f>D19-C19</f>
        <v>0</v>
      </c>
      <c r="F19" s="105" t="e">
        <f>D19/C19</f>
        <v>#DIV/0!</v>
      </c>
      <c r="G19" s="39"/>
      <c r="H19" s="104">
        <f>G19-D19</f>
        <v>0</v>
      </c>
      <c r="I19" s="105" t="e">
        <f>G19/D19</f>
        <v>#DIV/0!</v>
      </c>
      <c r="J19" s="39"/>
      <c r="K19" s="104">
        <f>J19-G19</f>
        <v>0</v>
      </c>
      <c r="L19" s="105" t="e">
        <f>J19/G19</f>
        <v>#DIV/0!</v>
      </c>
      <c r="M19" s="106"/>
    </row>
    <row r="20" spans="1:13" ht="25.5" customHeight="1">
      <c r="A20" s="109" t="s">
        <v>46</v>
      </c>
      <c r="B20" s="110">
        <v>226</v>
      </c>
      <c r="C20" s="39"/>
      <c r="D20" s="39"/>
      <c r="E20" s="104">
        <f>D20-C20</f>
        <v>0</v>
      </c>
      <c r="F20" s="105" t="e">
        <f>D20/C20</f>
        <v>#DIV/0!</v>
      </c>
      <c r="G20" s="39"/>
      <c r="H20" s="104">
        <f>G20-D20</f>
        <v>0</v>
      </c>
      <c r="I20" s="105" t="e">
        <f>G20/D20</f>
        <v>#DIV/0!</v>
      </c>
      <c r="J20" s="39"/>
      <c r="K20" s="104">
        <f>J20-G20</f>
        <v>0</v>
      </c>
      <c r="L20" s="105" t="e">
        <f>J20/G20</f>
        <v>#DIV/0!</v>
      </c>
      <c r="M20" s="106"/>
    </row>
    <row r="21" spans="1:13" s="32" customFormat="1" ht="12.75">
      <c r="A21" s="111" t="s">
        <v>126</v>
      </c>
      <c r="B21" s="103" t="s">
        <v>43</v>
      </c>
      <c r="C21" s="104">
        <f>C18+C14</f>
        <v>0</v>
      </c>
      <c r="D21" s="104">
        <f>D18+D14</f>
        <v>0</v>
      </c>
      <c r="E21" s="104">
        <f>E18+E14</f>
        <v>0</v>
      </c>
      <c r="F21" s="105" t="e">
        <f>D21/C21</f>
        <v>#DIV/0!</v>
      </c>
      <c r="G21" s="104">
        <f>G18+G14</f>
        <v>0</v>
      </c>
      <c r="H21" s="104">
        <f>H18+H14</f>
        <v>0</v>
      </c>
      <c r="I21" s="105" t="e">
        <f>G21/D21</f>
        <v>#DIV/0!</v>
      </c>
      <c r="J21" s="104">
        <f>J18+J14</f>
        <v>0</v>
      </c>
      <c r="K21" s="104">
        <f>K18+K14</f>
        <v>0</v>
      </c>
      <c r="L21" s="105" t="e">
        <f>J21/G21</f>
        <v>#DIV/0!</v>
      </c>
      <c r="M21" s="112"/>
    </row>
    <row r="22" spans="1:13" s="32" customFormat="1" ht="13.5" thickBot="1">
      <c r="A22" s="113" t="s">
        <v>138</v>
      </c>
      <c r="B22" s="114" t="s">
        <v>43</v>
      </c>
      <c r="C22" s="115">
        <f>C14+C15+C18+C19+C20</f>
        <v>0</v>
      </c>
      <c r="D22" s="115">
        <f>D14+D15+D18+D19+D20</f>
        <v>0</v>
      </c>
      <c r="E22" s="115">
        <f>E14+E15+E18+E19+E20</f>
        <v>0</v>
      </c>
      <c r="F22" s="116" t="e">
        <f>D22/C22</f>
        <v>#DIV/0!</v>
      </c>
      <c r="G22" s="115">
        <f>G14+G15+G18+G19+G20</f>
        <v>0</v>
      </c>
      <c r="H22" s="115">
        <f>H14+H15+H18+H19+H20</f>
        <v>0</v>
      </c>
      <c r="I22" s="116" t="e">
        <f>G22/D22</f>
        <v>#DIV/0!</v>
      </c>
      <c r="J22" s="115">
        <f>J14+J15+J18+J19+J20</f>
        <v>0</v>
      </c>
      <c r="K22" s="115">
        <f>K14+K15+K18+K19+K20</f>
        <v>0</v>
      </c>
      <c r="L22" s="116" t="e">
        <f>J22/G22</f>
        <v>#DIV/0!</v>
      </c>
      <c r="M22" s="117"/>
    </row>
    <row r="23" spans="1:13" ht="12.75">
      <c r="A23" s="199" t="s">
        <v>128</v>
      </c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1"/>
    </row>
    <row r="24" spans="1:13" ht="12.75">
      <c r="A24" s="102" t="s">
        <v>111</v>
      </c>
      <c r="B24" s="192">
        <v>221</v>
      </c>
      <c r="C24" s="104">
        <f>C25+C26+C31+C32</f>
        <v>0</v>
      </c>
      <c r="D24" s="104">
        <f>D25+D26+D31+D32</f>
        <v>0</v>
      </c>
      <c r="E24" s="104">
        <f t="shared" si="0"/>
        <v>0</v>
      </c>
      <c r="F24" s="105" t="e">
        <f t="shared" si="1"/>
        <v>#DIV/0!</v>
      </c>
      <c r="G24" s="104">
        <f>G25+G26+G31+G32</f>
        <v>0</v>
      </c>
      <c r="H24" s="104">
        <f t="shared" si="2"/>
        <v>0</v>
      </c>
      <c r="I24" s="105" t="e">
        <f t="shared" si="3"/>
        <v>#DIV/0!</v>
      </c>
      <c r="J24" s="104">
        <f>J25+J26+J31+J32</f>
        <v>0</v>
      </c>
      <c r="K24" s="104">
        <f t="shared" si="4"/>
        <v>0</v>
      </c>
      <c r="L24" s="105" t="e">
        <f t="shared" si="5"/>
        <v>#DIV/0!</v>
      </c>
      <c r="M24" s="106" t="s">
        <v>23</v>
      </c>
    </row>
    <row r="25" spans="1:13" ht="25.5">
      <c r="A25" s="109" t="s">
        <v>107</v>
      </c>
      <c r="B25" s="194"/>
      <c r="C25" s="39"/>
      <c r="D25" s="39"/>
      <c r="E25" s="104">
        <f>D25-C25</f>
        <v>0</v>
      </c>
      <c r="F25" s="105" t="e">
        <f>D25/C25</f>
        <v>#DIV/0!</v>
      </c>
      <c r="G25" s="39"/>
      <c r="H25" s="104">
        <f>G25-D25</f>
        <v>0</v>
      </c>
      <c r="I25" s="105" t="e">
        <f>G25/D25</f>
        <v>#DIV/0!</v>
      </c>
      <c r="J25" s="39"/>
      <c r="K25" s="104">
        <f>J25-G25</f>
        <v>0</v>
      </c>
      <c r="L25" s="105" t="e">
        <f>J25/G25</f>
        <v>#DIV/0!</v>
      </c>
      <c r="M25" s="106"/>
    </row>
    <row r="26" spans="1:13" ht="25.5">
      <c r="A26" s="109" t="s">
        <v>106</v>
      </c>
      <c r="B26" s="194"/>
      <c r="C26" s="39">
        <f>C27+C28+C29+C30</f>
        <v>0</v>
      </c>
      <c r="D26" s="39">
        <f>D27+D28+D29+D30</f>
        <v>0</v>
      </c>
      <c r="E26" s="104">
        <f t="shared" si="0"/>
        <v>0</v>
      </c>
      <c r="F26" s="105" t="e">
        <f t="shared" si="1"/>
        <v>#DIV/0!</v>
      </c>
      <c r="G26" s="39">
        <f>G27+G28+G29+G30</f>
        <v>0</v>
      </c>
      <c r="H26" s="104">
        <f t="shared" si="2"/>
        <v>0</v>
      </c>
      <c r="I26" s="105" t="e">
        <f t="shared" si="3"/>
        <v>#DIV/0!</v>
      </c>
      <c r="J26" s="39">
        <f>J27+J28+J29+J30</f>
        <v>0</v>
      </c>
      <c r="K26" s="104">
        <f t="shared" si="4"/>
        <v>0</v>
      </c>
      <c r="L26" s="105" t="e">
        <f t="shared" si="5"/>
        <v>#DIV/0!</v>
      </c>
      <c r="M26" s="106"/>
    </row>
    <row r="27" spans="1:13" ht="24" customHeight="1">
      <c r="A27" s="109" t="s">
        <v>112</v>
      </c>
      <c r="B27" s="194"/>
      <c r="C27" s="39"/>
      <c r="D27" s="39"/>
      <c r="E27" s="104">
        <f t="shared" si="0"/>
        <v>0</v>
      </c>
      <c r="F27" s="105" t="e">
        <f t="shared" si="1"/>
        <v>#DIV/0!</v>
      </c>
      <c r="G27" s="39"/>
      <c r="H27" s="104">
        <f t="shared" si="2"/>
        <v>0</v>
      </c>
      <c r="I27" s="105" t="e">
        <f t="shared" si="3"/>
        <v>#DIV/0!</v>
      </c>
      <c r="J27" s="39"/>
      <c r="K27" s="104">
        <f t="shared" si="4"/>
        <v>0</v>
      </c>
      <c r="L27" s="105" t="e">
        <f t="shared" si="5"/>
        <v>#DIV/0!</v>
      </c>
      <c r="M27" s="106"/>
    </row>
    <row r="28" spans="1:13" ht="12.75">
      <c r="A28" s="108" t="s">
        <v>113</v>
      </c>
      <c r="B28" s="194"/>
      <c r="C28" s="39"/>
      <c r="D28" s="39"/>
      <c r="E28" s="104">
        <f t="shared" si="0"/>
        <v>0</v>
      </c>
      <c r="F28" s="105" t="e">
        <f t="shared" si="1"/>
        <v>#DIV/0!</v>
      </c>
      <c r="G28" s="39"/>
      <c r="H28" s="104">
        <f t="shared" si="2"/>
        <v>0</v>
      </c>
      <c r="I28" s="105" t="e">
        <f t="shared" si="3"/>
        <v>#DIV/0!</v>
      </c>
      <c r="J28" s="39"/>
      <c r="K28" s="104">
        <f t="shared" si="4"/>
        <v>0</v>
      </c>
      <c r="L28" s="105" t="e">
        <f t="shared" si="5"/>
        <v>#DIV/0!</v>
      </c>
      <c r="M28" s="106"/>
    </row>
    <row r="29" spans="1:13" ht="12.75">
      <c r="A29" s="108" t="s">
        <v>114</v>
      </c>
      <c r="B29" s="194"/>
      <c r="C29" s="39"/>
      <c r="D29" s="39"/>
      <c r="E29" s="104">
        <f t="shared" si="0"/>
        <v>0</v>
      </c>
      <c r="F29" s="105" t="e">
        <f t="shared" si="1"/>
        <v>#DIV/0!</v>
      </c>
      <c r="G29" s="39"/>
      <c r="H29" s="104">
        <f t="shared" si="2"/>
        <v>0</v>
      </c>
      <c r="I29" s="105" t="e">
        <f t="shared" si="3"/>
        <v>#DIV/0!</v>
      </c>
      <c r="J29" s="39"/>
      <c r="K29" s="104">
        <f t="shared" si="4"/>
        <v>0</v>
      </c>
      <c r="L29" s="105" t="e">
        <f t="shared" si="5"/>
        <v>#DIV/0!</v>
      </c>
      <c r="M29" s="106"/>
    </row>
    <row r="30" spans="1:13" ht="12.75">
      <c r="A30" s="108" t="s">
        <v>115</v>
      </c>
      <c r="B30" s="194"/>
      <c r="C30" s="39"/>
      <c r="D30" s="39"/>
      <c r="E30" s="104">
        <f>D30-C30</f>
        <v>0</v>
      </c>
      <c r="F30" s="105" t="e">
        <f t="shared" si="1"/>
        <v>#DIV/0!</v>
      </c>
      <c r="G30" s="39"/>
      <c r="H30" s="104">
        <f t="shared" si="2"/>
        <v>0</v>
      </c>
      <c r="I30" s="105" t="e">
        <f t="shared" si="3"/>
        <v>#DIV/0!</v>
      </c>
      <c r="J30" s="39"/>
      <c r="K30" s="104">
        <f t="shared" si="4"/>
        <v>0</v>
      </c>
      <c r="L30" s="105" t="e">
        <f t="shared" si="5"/>
        <v>#DIV/0!</v>
      </c>
      <c r="M30" s="106"/>
    </row>
    <row r="31" spans="1:13" ht="12.75">
      <c r="A31" s="108" t="s">
        <v>45</v>
      </c>
      <c r="B31" s="194"/>
      <c r="C31" s="39"/>
      <c r="D31" s="39"/>
      <c r="E31" s="104">
        <f t="shared" si="0"/>
        <v>0</v>
      </c>
      <c r="F31" s="105" t="e">
        <f t="shared" si="1"/>
        <v>#DIV/0!</v>
      </c>
      <c r="G31" s="39"/>
      <c r="H31" s="104">
        <f t="shared" si="2"/>
        <v>0</v>
      </c>
      <c r="I31" s="105" t="e">
        <f t="shared" si="3"/>
        <v>#DIV/0!</v>
      </c>
      <c r="J31" s="39"/>
      <c r="K31" s="104">
        <f t="shared" si="4"/>
        <v>0</v>
      </c>
      <c r="L31" s="105" t="e">
        <f t="shared" si="5"/>
        <v>#DIV/0!</v>
      </c>
      <c r="M31" s="106"/>
    </row>
    <row r="32" spans="1:13" ht="12.75">
      <c r="A32" s="118" t="s">
        <v>3</v>
      </c>
      <c r="B32" s="195"/>
      <c r="C32" s="39"/>
      <c r="D32" s="39"/>
      <c r="E32" s="104">
        <f t="shared" si="0"/>
        <v>0</v>
      </c>
      <c r="F32" s="105" t="e">
        <f t="shared" si="1"/>
        <v>#DIV/0!</v>
      </c>
      <c r="G32" s="39"/>
      <c r="H32" s="104">
        <f t="shared" si="2"/>
        <v>0</v>
      </c>
      <c r="I32" s="105" t="e">
        <f t="shared" si="3"/>
        <v>#DIV/0!</v>
      </c>
      <c r="J32" s="39"/>
      <c r="K32" s="104">
        <f t="shared" si="4"/>
        <v>0</v>
      </c>
      <c r="L32" s="105" t="e">
        <f t="shared" si="5"/>
        <v>#DIV/0!</v>
      </c>
      <c r="M32" s="106"/>
    </row>
    <row r="33" spans="1:13" ht="12.75">
      <c r="A33" s="102" t="s">
        <v>33</v>
      </c>
      <c r="B33" s="182">
        <v>222</v>
      </c>
      <c r="C33" s="104">
        <f>SUM(C34:C34)</f>
        <v>0</v>
      </c>
      <c r="D33" s="104">
        <f>SUM(D34:D34)</f>
        <v>0</v>
      </c>
      <c r="E33" s="104">
        <f t="shared" si="0"/>
        <v>0</v>
      </c>
      <c r="F33" s="105" t="e">
        <f t="shared" si="1"/>
        <v>#DIV/0!</v>
      </c>
      <c r="G33" s="104">
        <f>SUM(G34:G34)</f>
        <v>0</v>
      </c>
      <c r="H33" s="104">
        <f t="shared" si="2"/>
        <v>0</v>
      </c>
      <c r="I33" s="105" t="e">
        <f t="shared" si="3"/>
        <v>#DIV/0!</v>
      </c>
      <c r="J33" s="104">
        <f>SUM(J34:J34)</f>
        <v>0</v>
      </c>
      <c r="K33" s="104">
        <f t="shared" si="4"/>
        <v>0</v>
      </c>
      <c r="L33" s="105" t="e">
        <f t="shared" si="5"/>
        <v>#DIV/0!</v>
      </c>
      <c r="M33" s="106"/>
    </row>
    <row r="34" spans="1:13" ht="12.75">
      <c r="A34" s="107" t="s">
        <v>26</v>
      </c>
      <c r="B34" s="182"/>
      <c r="C34" s="39"/>
      <c r="D34" s="39"/>
      <c r="E34" s="104">
        <f t="shared" si="0"/>
        <v>0</v>
      </c>
      <c r="F34" s="105" t="e">
        <f t="shared" si="1"/>
        <v>#DIV/0!</v>
      </c>
      <c r="G34" s="39"/>
      <c r="H34" s="104">
        <f t="shared" si="2"/>
        <v>0</v>
      </c>
      <c r="I34" s="105" t="e">
        <f t="shared" si="3"/>
        <v>#DIV/0!</v>
      </c>
      <c r="J34" s="39"/>
      <c r="K34" s="104">
        <f t="shared" si="4"/>
        <v>0</v>
      </c>
      <c r="L34" s="105" t="e">
        <f t="shared" si="5"/>
        <v>#DIV/0!</v>
      </c>
      <c r="M34" s="106"/>
    </row>
    <row r="35" spans="1:13" ht="12.75">
      <c r="A35" s="144" t="s">
        <v>34</v>
      </c>
      <c r="B35" s="182">
        <v>223</v>
      </c>
      <c r="C35" s="104">
        <f>SUM(C36:C40)</f>
        <v>0</v>
      </c>
      <c r="D35" s="104">
        <f>SUM(D36:D40)</f>
        <v>0</v>
      </c>
      <c r="E35" s="104">
        <f t="shared" si="0"/>
        <v>0</v>
      </c>
      <c r="F35" s="105" t="e">
        <f t="shared" si="1"/>
        <v>#DIV/0!</v>
      </c>
      <c r="G35" s="104">
        <f>SUM(G36:G40)</f>
        <v>0</v>
      </c>
      <c r="H35" s="104">
        <f>SUM(H36:H40)</f>
        <v>0</v>
      </c>
      <c r="I35" s="105" t="e">
        <f t="shared" si="3"/>
        <v>#DIV/0!</v>
      </c>
      <c r="J35" s="104">
        <f>SUM(J36:J40)</f>
        <v>0</v>
      </c>
      <c r="K35" s="104">
        <f>SUM(K36:K40)</f>
        <v>0</v>
      </c>
      <c r="L35" s="105" t="e">
        <f t="shared" si="5"/>
        <v>#DIV/0!</v>
      </c>
      <c r="M35" s="106"/>
    </row>
    <row r="36" spans="1:13" ht="12.75">
      <c r="A36" s="145" t="s">
        <v>27</v>
      </c>
      <c r="B36" s="182"/>
      <c r="C36" s="39"/>
      <c r="D36" s="39"/>
      <c r="E36" s="104">
        <f t="shared" si="0"/>
        <v>0</v>
      </c>
      <c r="F36" s="105" t="e">
        <f t="shared" si="1"/>
        <v>#DIV/0!</v>
      </c>
      <c r="G36" s="39"/>
      <c r="H36" s="104">
        <f t="shared" si="2"/>
        <v>0</v>
      </c>
      <c r="I36" s="105" t="e">
        <f t="shared" si="3"/>
        <v>#DIV/0!</v>
      </c>
      <c r="J36" s="39"/>
      <c r="K36" s="104">
        <f t="shared" si="4"/>
        <v>0</v>
      </c>
      <c r="L36" s="105" t="e">
        <f t="shared" si="5"/>
        <v>#DIV/0!</v>
      </c>
      <c r="M36" s="106"/>
    </row>
    <row r="37" spans="1:13" ht="12.75">
      <c r="A37" s="146" t="s">
        <v>5</v>
      </c>
      <c r="B37" s="182"/>
      <c r="C37" s="39"/>
      <c r="D37" s="39"/>
      <c r="E37" s="104">
        <f t="shared" si="0"/>
        <v>0</v>
      </c>
      <c r="F37" s="105" t="e">
        <f t="shared" si="1"/>
        <v>#DIV/0!</v>
      </c>
      <c r="G37" s="39"/>
      <c r="H37" s="104">
        <f t="shared" si="2"/>
        <v>0</v>
      </c>
      <c r="I37" s="105" t="e">
        <f t="shared" si="3"/>
        <v>#DIV/0!</v>
      </c>
      <c r="J37" s="39"/>
      <c r="K37" s="104">
        <f t="shared" si="4"/>
        <v>0</v>
      </c>
      <c r="L37" s="105" t="e">
        <f t="shared" si="5"/>
        <v>#DIV/0!</v>
      </c>
      <c r="M37" s="106"/>
    </row>
    <row r="38" spans="1:13" ht="12.75">
      <c r="A38" s="146" t="s">
        <v>6</v>
      </c>
      <c r="B38" s="182"/>
      <c r="C38" s="39"/>
      <c r="D38" s="39"/>
      <c r="E38" s="104">
        <f t="shared" si="0"/>
        <v>0</v>
      </c>
      <c r="F38" s="105" t="e">
        <f t="shared" si="1"/>
        <v>#DIV/0!</v>
      </c>
      <c r="G38" s="39"/>
      <c r="H38" s="104">
        <f t="shared" si="2"/>
        <v>0</v>
      </c>
      <c r="I38" s="105" t="e">
        <f t="shared" si="3"/>
        <v>#DIV/0!</v>
      </c>
      <c r="J38" s="39"/>
      <c r="K38" s="104">
        <f t="shared" si="4"/>
        <v>0</v>
      </c>
      <c r="L38" s="105" t="e">
        <f t="shared" si="5"/>
        <v>#DIV/0!</v>
      </c>
      <c r="M38" s="106"/>
    </row>
    <row r="39" spans="1:19" ht="12.75">
      <c r="A39" s="146" t="s">
        <v>7</v>
      </c>
      <c r="B39" s="182"/>
      <c r="C39" s="39"/>
      <c r="D39" s="39"/>
      <c r="E39" s="104">
        <f>D39-C39</f>
        <v>0</v>
      </c>
      <c r="F39" s="105" t="e">
        <f t="shared" si="1"/>
        <v>#DIV/0!</v>
      </c>
      <c r="G39" s="39"/>
      <c r="H39" s="104">
        <f t="shared" si="2"/>
        <v>0</v>
      </c>
      <c r="I39" s="105" t="e">
        <f t="shared" si="3"/>
        <v>#DIV/0!</v>
      </c>
      <c r="J39" s="39"/>
      <c r="K39" s="104">
        <f t="shared" si="4"/>
        <v>0</v>
      </c>
      <c r="L39" s="105" t="e">
        <f t="shared" si="5"/>
        <v>#DIV/0!</v>
      </c>
      <c r="M39" s="106"/>
      <c r="N39" s="147"/>
      <c r="O39" s="147"/>
      <c r="P39" s="147"/>
      <c r="Q39" s="147"/>
      <c r="R39" s="147"/>
      <c r="S39" s="147"/>
    </row>
    <row r="40" spans="1:19" ht="12.75">
      <c r="A40" s="146" t="s">
        <v>145</v>
      </c>
      <c r="B40" s="143"/>
      <c r="C40" s="39"/>
      <c r="D40" s="39"/>
      <c r="E40" s="104">
        <f>D40-C40</f>
        <v>0</v>
      </c>
      <c r="F40" s="105" t="e">
        <f t="shared" si="1"/>
        <v>#DIV/0!</v>
      </c>
      <c r="G40" s="39"/>
      <c r="H40" s="104">
        <f t="shared" si="2"/>
        <v>0</v>
      </c>
      <c r="I40" s="105" t="e">
        <f t="shared" si="3"/>
        <v>#DIV/0!</v>
      </c>
      <c r="J40" s="39"/>
      <c r="K40" s="104">
        <f t="shared" si="4"/>
        <v>0</v>
      </c>
      <c r="L40" s="105" t="e">
        <f t="shared" si="5"/>
        <v>#DIV/0!</v>
      </c>
      <c r="M40" s="106"/>
      <c r="N40" s="147"/>
      <c r="O40" s="147"/>
      <c r="P40" s="147"/>
      <c r="Q40" s="147"/>
      <c r="R40" s="147"/>
      <c r="S40" s="147"/>
    </row>
    <row r="41" spans="1:13" ht="12.75" customHeight="1">
      <c r="A41" s="119" t="s">
        <v>35</v>
      </c>
      <c r="B41" s="192">
        <v>224</v>
      </c>
      <c r="C41" s="104">
        <f>SUM(C42:C44)</f>
        <v>0</v>
      </c>
      <c r="D41" s="104">
        <f>SUM(D42:D44)</f>
        <v>0</v>
      </c>
      <c r="E41" s="104">
        <f t="shared" si="0"/>
        <v>0</v>
      </c>
      <c r="F41" s="105" t="e">
        <f t="shared" si="1"/>
        <v>#DIV/0!</v>
      </c>
      <c r="G41" s="104">
        <f>SUM(G42:G44)</f>
        <v>0</v>
      </c>
      <c r="H41" s="104">
        <f t="shared" si="2"/>
        <v>0</v>
      </c>
      <c r="I41" s="105" t="e">
        <f t="shared" si="3"/>
        <v>#DIV/0!</v>
      </c>
      <c r="J41" s="104">
        <f>SUM(J42:J44)</f>
        <v>0</v>
      </c>
      <c r="K41" s="104">
        <f t="shared" si="4"/>
        <v>0</v>
      </c>
      <c r="L41" s="105" t="e">
        <f t="shared" si="5"/>
        <v>#DIV/0!</v>
      </c>
      <c r="M41" s="106"/>
    </row>
    <row r="42" spans="1:13" ht="12.75">
      <c r="A42" s="107" t="s">
        <v>28</v>
      </c>
      <c r="B42" s="194"/>
      <c r="C42" s="39"/>
      <c r="D42" s="39"/>
      <c r="E42" s="104">
        <f t="shared" si="0"/>
        <v>0</v>
      </c>
      <c r="F42" s="105" t="e">
        <f t="shared" si="1"/>
        <v>#DIV/0!</v>
      </c>
      <c r="G42" s="39"/>
      <c r="H42" s="104">
        <f t="shared" si="2"/>
        <v>0</v>
      </c>
      <c r="I42" s="105" t="e">
        <f t="shared" si="3"/>
        <v>#DIV/0!</v>
      </c>
      <c r="J42" s="39"/>
      <c r="K42" s="104">
        <f t="shared" si="4"/>
        <v>0</v>
      </c>
      <c r="L42" s="105" t="e">
        <f t="shared" si="5"/>
        <v>#DIV/0!</v>
      </c>
      <c r="M42" s="106"/>
    </row>
    <row r="43" spans="1:13" ht="12.75">
      <c r="A43" s="109" t="s">
        <v>8</v>
      </c>
      <c r="B43" s="194"/>
      <c r="C43" s="39"/>
      <c r="D43" s="39"/>
      <c r="E43" s="104">
        <f t="shared" si="0"/>
        <v>0</v>
      </c>
      <c r="F43" s="105" t="e">
        <f t="shared" si="1"/>
        <v>#DIV/0!</v>
      </c>
      <c r="G43" s="39"/>
      <c r="H43" s="104">
        <f t="shared" si="2"/>
        <v>0</v>
      </c>
      <c r="I43" s="105" t="e">
        <f t="shared" si="3"/>
        <v>#DIV/0!</v>
      </c>
      <c r="J43" s="39"/>
      <c r="K43" s="104">
        <f t="shared" si="4"/>
        <v>0</v>
      </c>
      <c r="L43" s="105" t="e">
        <f t="shared" si="5"/>
        <v>#DIV/0!</v>
      </c>
      <c r="M43" s="106"/>
    </row>
    <row r="44" spans="1:13" ht="25.5">
      <c r="A44" s="109" t="s">
        <v>116</v>
      </c>
      <c r="B44" s="195"/>
      <c r="C44" s="39"/>
      <c r="D44" s="39"/>
      <c r="E44" s="104">
        <f t="shared" si="0"/>
        <v>0</v>
      </c>
      <c r="F44" s="105" t="e">
        <f t="shared" si="1"/>
        <v>#DIV/0!</v>
      </c>
      <c r="G44" s="39"/>
      <c r="H44" s="104">
        <f t="shared" si="2"/>
        <v>0</v>
      </c>
      <c r="I44" s="105" t="e">
        <f t="shared" si="3"/>
        <v>#DIV/0!</v>
      </c>
      <c r="J44" s="39"/>
      <c r="K44" s="104">
        <f t="shared" si="4"/>
        <v>0</v>
      </c>
      <c r="L44" s="105" t="e">
        <f t="shared" si="5"/>
        <v>#DIV/0!</v>
      </c>
      <c r="M44" s="106"/>
    </row>
    <row r="45" spans="1:13" ht="12.75">
      <c r="A45" s="102" t="s">
        <v>9</v>
      </c>
      <c r="B45" s="192">
        <v>225</v>
      </c>
      <c r="C45" s="104">
        <f>SUM(C46:C51)</f>
        <v>0</v>
      </c>
      <c r="D45" s="104">
        <f>SUM(D46:D51)</f>
        <v>0</v>
      </c>
      <c r="E45" s="104">
        <f t="shared" si="0"/>
        <v>0</v>
      </c>
      <c r="F45" s="105" t="e">
        <f t="shared" si="1"/>
        <v>#DIV/0!</v>
      </c>
      <c r="G45" s="104">
        <f>SUM(G46:G51)</f>
        <v>0</v>
      </c>
      <c r="H45" s="104">
        <f t="shared" si="2"/>
        <v>0</v>
      </c>
      <c r="I45" s="105" t="e">
        <f t="shared" si="3"/>
        <v>#DIV/0!</v>
      </c>
      <c r="J45" s="104">
        <f>SUM(J46:J51)</f>
        <v>0</v>
      </c>
      <c r="K45" s="104">
        <f t="shared" si="4"/>
        <v>0</v>
      </c>
      <c r="L45" s="105" t="e">
        <f t="shared" si="5"/>
        <v>#DIV/0!</v>
      </c>
      <c r="M45" s="106"/>
    </row>
    <row r="46" spans="1:13" ht="25.5">
      <c r="A46" s="108" t="s">
        <v>29</v>
      </c>
      <c r="B46" s="194"/>
      <c r="C46" s="39"/>
      <c r="D46" s="39"/>
      <c r="E46" s="104">
        <f t="shared" si="0"/>
        <v>0</v>
      </c>
      <c r="F46" s="105" t="e">
        <f t="shared" si="1"/>
        <v>#DIV/0!</v>
      </c>
      <c r="G46" s="39"/>
      <c r="H46" s="104">
        <f t="shared" si="2"/>
        <v>0</v>
      </c>
      <c r="I46" s="105" t="e">
        <f t="shared" si="3"/>
        <v>#DIV/0!</v>
      </c>
      <c r="J46" s="39"/>
      <c r="K46" s="104">
        <f t="shared" si="4"/>
        <v>0</v>
      </c>
      <c r="L46" s="105" t="e">
        <f t="shared" si="5"/>
        <v>#DIV/0!</v>
      </c>
      <c r="M46" s="106"/>
    </row>
    <row r="47" spans="1:13" s="6" customFormat="1" ht="12.75">
      <c r="A47" s="109" t="s">
        <v>10</v>
      </c>
      <c r="B47" s="194"/>
      <c r="C47" s="120"/>
      <c r="D47" s="120"/>
      <c r="E47" s="104">
        <f t="shared" si="0"/>
        <v>0</v>
      </c>
      <c r="F47" s="105" t="e">
        <f t="shared" si="1"/>
        <v>#DIV/0!</v>
      </c>
      <c r="G47" s="120"/>
      <c r="H47" s="104">
        <f t="shared" si="2"/>
        <v>0</v>
      </c>
      <c r="I47" s="105" t="e">
        <f t="shared" si="3"/>
        <v>#DIV/0!</v>
      </c>
      <c r="J47" s="120"/>
      <c r="K47" s="104">
        <f t="shared" si="4"/>
        <v>0</v>
      </c>
      <c r="L47" s="105" t="e">
        <f t="shared" si="5"/>
        <v>#DIV/0!</v>
      </c>
      <c r="M47" s="106"/>
    </row>
    <row r="48" spans="1:13" ht="25.5">
      <c r="A48" s="109" t="s">
        <v>106</v>
      </c>
      <c r="B48" s="194"/>
      <c r="C48" s="39"/>
      <c r="D48" s="39"/>
      <c r="E48" s="104">
        <f>D48-C48</f>
        <v>0</v>
      </c>
      <c r="F48" s="105" t="e">
        <f>D48/C48</f>
        <v>#DIV/0!</v>
      </c>
      <c r="G48" s="39"/>
      <c r="H48" s="104">
        <f>G48-D48</f>
        <v>0</v>
      </c>
      <c r="I48" s="105" t="e">
        <f>G48/D48</f>
        <v>#DIV/0!</v>
      </c>
      <c r="J48" s="39"/>
      <c r="K48" s="104">
        <f>J48-G48</f>
        <v>0</v>
      </c>
      <c r="L48" s="105" t="e">
        <f>J48/G48</f>
        <v>#DIV/0!</v>
      </c>
      <c r="M48" s="106"/>
    </row>
    <row r="49" spans="1:13" ht="12.75">
      <c r="A49" s="109" t="s">
        <v>11</v>
      </c>
      <c r="B49" s="194"/>
      <c r="C49" s="39"/>
      <c r="D49" s="39"/>
      <c r="E49" s="104">
        <f t="shared" si="0"/>
        <v>0</v>
      </c>
      <c r="F49" s="105" t="e">
        <f t="shared" si="1"/>
        <v>#DIV/0!</v>
      </c>
      <c r="G49" s="39"/>
      <c r="H49" s="104">
        <f t="shared" si="2"/>
        <v>0</v>
      </c>
      <c r="I49" s="105" t="e">
        <f t="shared" si="3"/>
        <v>#DIV/0!</v>
      </c>
      <c r="J49" s="39"/>
      <c r="K49" s="104">
        <f t="shared" si="4"/>
        <v>0</v>
      </c>
      <c r="L49" s="105" t="e">
        <f t="shared" si="5"/>
        <v>#DIV/0!</v>
      </c>
      <c r="M49" s="106"/>
    </row>
    <row r="50" spans="1:13" ht="12.75">
      <c r="A50" s="109" t="s">
        <v>12</v>
      </c>
      <c r="B50" s="194"/>
      <c r="C50" s="39"/>
      <c r="D50" s="39"/>
      <c r="E50" s="104">
        <f t="shared" si="0"/>
        <v>0</v>
      </c>
      <c r="F50" s="105" t="e">
        <f t="shared" si="1"/>
        <v>#DIV/0!</v>
      </c>
      <c r="G50" s="39"/>
      <c r="H50" s="104">
        <f t="shared" si="2"/>
        <v>0</v>
      </c>
      <c r="I50" s="105" t="e">
        <f t="shared" si="3"/>
        <v>#DIV/0!</v>
      </c>
      <c r="J50" s="39"/>
      <c r="K50" s="104">
        <f t="shared" si="4"/>
        <v>0</v>
      </c>
      <c r="L50" s="105" t="e">
        <f t="shared" si="5"/>
        <v>#DIV/0!</v>
      </c>
      <c r="M50" s="106"/>
    </row>
    <row r="51" spans="1:13" ht="12.75">
      <c r="A51" s="118" t="s">
        <v>3</v>
      </c>
      <c r="B51" s="195"/>
      <c r="C51" s="39"/>
      <c r="D51" s="39"/>
      <c r="E51" s="104">
        <f t="shared" si="0"/>
        <v>0</v>
      </c>
      <c r="F51" s="105" t="e">
        <f t="shared" si="1"/>
        <v>#DIV/0!</v>
      </c>
      <c r="G51" s="39"/>
      <c r="H51" s="104">
        <f t="shared" si="2"/>
        <v>0</v>
      </c>
      <c r="I51" s="105" t="e">
        <f t="shared" si="3"/>
        <v>#DIV/0!</v>
      </c>
      <c r="J51" s="39"/>
      <c r="K51" s="104">
        <f t="shared" si="4"/>
        <v>0</v>
      </c>
      <c r="L51" s="105" t="e">
        <f t="shared" si="5"/>
        <v>#DIV/0!</v>
      </c>
      <c r="M51" s="106"/>
    </row>
    <row r="52" spans="1:13" ht="12.75">
      <c r="A52" s="102" t="s">
        <v>36</v>
      </c>
      <c r="B52" s="182">
        <v>226</v>
      </c>
      <c r="C52" s="104">
        <f>SUM(C53:C62)</f>
        <v>0</v>
      </c>
      <c r="D52" s="104">
        <f>SUM(D53:D62)</f>
        <v>0</v>
      </c>
      <c r="E52" s="104">
        <f t="shared" si="0"/>
        <v>0</v>
      </c>
      <c r="F52" s="105" t="e">
        <f t="shared" si="1"/>
        <v>#DIV/0!</v>
      </c>
      <c r="G52" s="104">
        <f>SUM(G53:G62)</f>
        <v>0</v>
      </c>
      <c r="H52" s="104">
        <f t="shared" si="2"/>
        <v>0</v>
      </c>
      <c r="I52" s="105" t="e">
        <f t="shared" si="3"/>
        <v>#DIV/0!</v>
      </c>
      <c r="J52" s="104">
        <f>SUM(J53:J62)</f>
        <v>0</v>
      </c>
      <c r="K52" s="104">
        <f t="shared" si="4"/>
        <v>0</v>
      </c>
      <c r="L52" s="105" t="e">
        <f t="shared" si="5"/>
        <v>#DIV/0!</v>
      </c>
      <c r="M52" s="106"/>
    </row>
    <row r="53" spans="1:13" ht="12.75">
      <c r="A53" s="107" t="s">
        <v>30</v>
      </c>
      <c r="B53" s="182"/>
      <c r="C53" s="39"/>
      <c r="D53" s="39"/>
      <c r="E53" s="104">
        <f t="shared" si="0"/>
        <v>0</v>
      </c>
      <c r="F53" s="105" t="e">
        <f t="shared" si="1"/>
        <v>#DIV/0!</v>
      </c>
      <c r="G53" s="39"/>
      <c r="H53" s="104">
        <f t="shared" si="2"/>
        <v>0</v>
      </c>
      <c r="I53" s="105" t="e">
        <f t="shared" si="3"/>
        <v>#DIV/0!</v>
      </c>
      <c r="J53" s="39"/>
      <c r="K53" s="104">
        <f t="shared" si="4"/>
        <v>0</v>
      </c>
      <c r="L53" s="105" t="e">
        <f t="shared" si="5"/>
        <v>#DIV/0!</v>
      </c>
      <c r="M53" s="106"/>
    </row>
    <row r="54" spans="1:13" ht="12.75">
      <c r="A54" s="109" t="s">
        <v>13</v>
      </c>
      <c r="B54" s="182"/>
      <c r="C54" s="39"/>
      <c r="D54" s="39"/>
      <c r="E54" s="104">
        <f t="shared" si="0"/>
        <v>0</v>
      </c>
      <c r="F54" s="105" t="e">
        <f t="shared" si="1"/>
        <v>#DIV/0!</v>
      </c>
      <c r="G54" s="39"/>
      <c r="H54" s="104">
        <f t="shared" si="2"/>
        <v>0</v>
      </c>
      <c r="I54" s="105" t="e">
        <f t="shared" si="3"/>
        <v>#DIV/0!</v>
      </c>
      <c r="J54" s="39"/>
      <c r="K54" s="104">
        <f t="shared" si="4"/>
        <v>0</v>
      </c>
      <c r="L54" s="105" t="e">
        <f t="shared" si="5"/>
        <v>#DIV/0!</v>
      </c>
      <c r="M54" s="106"/>
    </row>
    <row r="55" spans="1:13" ht="12.75">
      <c r="A55" s="109" t="s">
        <v>14</v>
      </c>
      <c r="B55" s="182"/>
      <c r="C55" s="39"/>
      <c r="D55" s="39"/>
      <c r="E55" s="104">
        <f t="shared" si="0"/>
        <v>0</v>
      </c>
      <c r="F55" s="105" t="e">
        <f t="shared" si="1"/>
        <v>#DIV/0!</v>
      </c>
      <c r="G55" s="39"/>
      <c r="H55" s="104">
        <f t="shared" si="2"/>
        <v>0</v>
      </c>
      <c r="I55" s="105" t="e">
        <f t="shared" si="3"/>
        <v>#DIV/0!</v>
      </c>
      <c r="J55" s="39"/>
      <c r="K55" s="104">
        <f t="shared" si="4"/>
        <v>0</v>
      </c>
      <c r="L55" s="105" t="e">
        <f t="shared" si="5"/>
        <v>#DIV/0!</v>
      </c>
      <c r="M55" s="106"/>
    </row>
    <row r="56" spans="1:13" s="147" customFormat="1" ht="12.75">
      <c r="A56" s="146" t="s">
        <v>146</v>
      </c>
      <c r="B56" s="182"/>
      <c r="C56" s="148"/>
      <c r="D56" s="148"/>
      <c r="E56" s="149">
        <f t="shared" si="0"/>
        <v>0</v>
      </c>
      <c r="F56" s="150" t="e">
        <f t="shared" si="1"/>
        <v>#DIV/0!</v>
      </c>
      <c r="G56" s="148"/>
      <c r="H56" s="149">
        <f t="shared" si="2"/>
        <v>0</v>
      </c>
      <c r="I56" s="150" t="e">
        <f t="shared" si="3"/>
        <v>#DIV/0!</v>
      </c>
      <c r="J56" s="148"/>
      <c r="K56" s="149">
        <f t="shared" si="4"/>
        <v>0</v>
      </c>
      <c r="L56" s="150" t="e">
        <f t="shared" si="5"/>
        <v>#DIV/0!</v>
      </c>
      <c r="M56" s="151"/>
    </row>
    <row r="57" spans="1:13" ht="25.5">
      <c r="A57" s="109" t="s">
        <v>106</v>
      </c>
      <c r="B57" s="182"/>
      <c r="C57" s="39"/>
      <c r="D57" s="39"/>
      <c r="E57" s="104">
        <f t="shared" si="0"/>
        <v>0</v>
      </c>
      <c r="F57" s="105" t="e">
        <f t="shared" si="1"/>
        <v>#DIV/0!</v>
      </c>
      <c r="G57" s="39"/>
      <c r="H57" s="104">
        <f t="shared" si="2"/>
        <v>0</v>
      </c>
      <c r="I57" s="105" t="e">
        <f t="shared" si="3"/>
        <v>#DIV/0!</v>
      </c>
      <c r="J57" s="39"/>
      <c r="K57" s="104">
        <f t="shared" si="4"/>
        <v>0</v>
      </c>
      <c r="L57" s="105" t="e">
        <f t="shared" si="5"/>
        <v>#DIV/0!</v>
      </c>
      <c r="M57" s="106"/>
    </row>
    <row r="58" spans="1:13" ht="12.75">
      <c r="A58" s="118" t="s">
        <v>3</v>
      </c>
      <c r="B58" s="182"/>
      <c r="C58" s="39"/>
      <c r="D58" s="39"/>
      <c r="E58" s="104">
        <f t="shared" si="0"/>
        <v>0</v>
      </c>
      <c r="F58" s="105" t="e">
        <f t="shared" si="1"/>
        <v>#DIV/0!</v>
      </c>
      <c r="G58" s="39"/>
      <c r="H58" s="104">
        <f t="shared" si="2"/>
        <v>0</v>
      </c>
      <c r="I58" s="105" t="e">
        <f t="shared" si="3"/>
        <v>#DIV/0!</v>
      </c>
      <c r="J58" s="39"/>
      <c r="K58" s="104">
        <f t="shared" si="4"/>
        <v>0</v>
      </c>
      <c r="L58" s="105" t="e">
        <f t="shared" si="5"/>
        <v>#DIV/0!</v>
      </c>
      <c r="M58" s="106"/>
    </row>
    <row r="59" spans="1:13" ht="12.75">
      <c r="A59" s="118"/>
      <c r="B59" s="182"/>
      <c r="C59" s="39"/>
      <c r="D59" s="39"/>
      <c r="E59" s="104">
        <f t="shared" si="0"/>
        <v>0</v>
      </c>
      <c r="F59" s="105" t="e">
        <f t="shared" si="1"/>
        <v>#DIV/0!</v>
      </c>
      <c r="G59" s="39"/>
      <c r="H59" s="104">
        <f t="shared" si="2"/>
        <v>0</v>
      </c>
      <c r="I59" s="105" t="e">
        <f t="shared" si="3"/>
        <v>#DIV/0!</v>
      </c>
      <c r="J59" s="39"/>
      <c r="K59" s="104">
        <f t="shared" si="4"/>
        <v>0</v>
      </c>
      <c r="L59" s="105" t="e">
        <f t="shared" si="5"/>
        <v>#DIV/0!</v>
      </c>
      <c r="M59" s="106"/>
    </row>
    <row r="60" spans="1:13" ht="12.75">
      <c r="A60" s="118"/>
      <c r="B60" s="182"/>
      <c r="C60" s="39"/>
      <c r="D60" s="39"/>
      <c r="E60" s="104">
        <f t="shared" si="0"/>
        <v>0</v>
      </c>
      <c r="F60" s="105" t="e">
        <f t="shared" si="1"/>
        <v>#DIV/0!</v>
      </c>
      <c r="G60" s="39"/>
      <c r="H60" s="104">
        <f t="shared" si="2"/>
        <v>0</v>
      </c>
      <c r="I60" s="105" t="e">
        <f t="shared" si="3"/>
        <v>#DIV/0!</v>
      </c>
      <c r="J60" s="39"/>
      <c r="K60" s="104">
        <f t="shared" si="4"/>
        <v>0</v>
      </c>
      <c r="L60" s="105" t="e">
        <f t="shared" si="5"/>
        <v>#DIV/0!</v>
      </c>
      <c r="M60" s="106"/>
    </row>
    <row r="61" spans="1:13" ht="12.75">
      <c r="A61" s="121"/>
      <c r="B61" s="182"/>
      <c r="C61" s="39"/>
      <c r="D61" s="39"/>
      <c r="E61" s="104">
        <f t="shared" si="0"/>
        <v>0</v>
      </c>
      <c r="F61" s="105" t="e">
        <f t="shared" si="1"/>
        <v>#DIV/0!</v>
      </c>
      <c r="G61" s="39"/>
      <c r="H61" s="104">
        <f t="shared" si="2"/>
        <v>0</v>
      </c>
      <c r="I61" s="105" t="e">
        <f t="shared" si="3"/>
        <v>#DIV/0!</v>
      </c>
      <c r="J61" s="39"/>
      <c r="K61" s="104">
        <f t="shared" si="4"/>
        <v>0</v>
      </c>
      <c r="L61" s="105" t="e">
        <f t="shared" si="5"/>
        <v>#DIV/0!</v>
      </c>
      <c r="M61" s="106"/>
    </row>
    <row r="62" spans="1:13" ht="12.75">
      <c r="A62" s="122"/>
      <c r="B62" s="192"/>
      <c r="C62" s="123"/>
      <c r="D62" s="123"/>
      <c r="E62" s="124">
        <f t="shared" si="0"/>
        <v>0</v>
      </c>
      <c r="F62" s="125" t="e">
        <f t="shared" si="1"/>
        <v>#DIV/0!</v>
      </c>
      <c r="G62" s="123"/>
      <c r="H62" s="124">
        <f t="shared" si="2"/>
        <v>0</v>
      </c>
      <c r="I62" s="125" t="e">
        <f t="shared" si="3"/>
        <v>#DIV/0!</v>
      </c>
      <c r="J62" s="123"/>
      <c r="K62" s="124">
        <f t="shared" si="4"/>
        <v>0</v>
      </c>
      <c r="L62" s="125" t="e">
        <f t="shared" si="5"/>
        <v>#DIV/0!</v>
      </c>
      <c r="M62" s="126"/>
    </row>
    <row r="63" spans="1:13" ht="12.75">
      <c r="A63" s="102" t="s">
        <v>37</v>
      </c>
      <c r="B63" s="182">
        <v>290</v>
      </c>
      <c r="C63" s="104">
        <f>C64+C65</f>
        <v>0</v>
      </c>
      <c r="D63" s="104">
        <f>D64+D65</f>
        <v>0</v>
      </c>
      <c r="E63" s="104">
        <f t="shared" si="0"/>
        <v>0</v>
      </c>
      <c r="F63" s="105" t="e">
        <f t="shared" si="1"/>
        <v>#DIV/0!</v>
      </c>
      <c r="G63" s="104">
        <f>G64+G65</f>
        <v>0</v>
      </c>
      <c r="H63" s="104">
        <f t="shared" si="2"/>
        <v>0</v>
      </c>
      <c r="I63" s="105" t="e">
        <f t="shared" si="3"/>
        <v>#DIV/0!</v>
      </c>
      <c r="J63" s="104">
        <f>J64+J65</f>
        <v>0</v>
      </c>
      <c r="K63" s="104">
        <f t="shared" si="4"/>
        <v>0</v>
      </c>
      <c r="L63" s="105" t="e">
        <f t="shared" si="5"/>
        <v>#DIV/0!</v>
      </c>
      <c r="M63" s="106"/>
    </row>
    <row r="64" spans="1:13" ht="12.75">
      <c r="A64" s="107"/>
      <c r="B64" s="182"/>
      <c r="C64" s="39"/>
      <c r="D64" s="39"/>
      <c r="E64" s="104">
        <f t="shared" si="0"/>
        <v>0</v>
      </c>
      <c r="F64" s="105" t="e">
        <f t="shared" si="1"/>
        <v>#DIV/0!</v>
      </c>
      <c r="G64" s="39"/>
      <c r="H64" s="104">
        <f t="shared" si="2"/>
        <v>0</v>
      </c>
      <c r="I64" s="105" t="e">
        <f t="shared" si="3"/>
        <v>#DIV/0!</v>
      </c>
      <c r="J64" s="39"/>
      <c r="K64" s="104">
        <f t="shared" si="4"/>
        <v>0</v>
      </c>
      <c r="L64" s="105" t="e">
        <f t="shared" si="5"/>
        <v>#DIV/0!</v>
      </c>
      <c r="M64" s="106"/>
    </row>
    <row r="65" spans="1:13" ht="12.75">
      <c r="A65" s="121"/>
      <c r="B65" s="182"/>
      <c r="C65" s="39"/>
      <c r="D65" s="39"/>
      <c r="E65" s="104">
        <f t="shared" si="0"/>
        <v>0</v>
      </c>
      <c r="F65" s="105" t="e">
        <f t="shared" si="1"/>
        <v>#DIV/0!</v>
      </c>
      <c r="G65" s="39"/>
      <c r="H65" s="104">
        <f t="shared" si="2"/>
        <v>0</v>
      </c>
      <c r="I65" s="105" t="e">
        <f t="shared" si="3"/>
        <v>#DIV/0!</v>
      </c>
      <c r="J65" s="39"/>
      <c r="K65" s="104">
        <f t="shared" si="4"/>
        <v>0</v>
      </c>
      <c r="L65" s="105" t="e">
        <f t="shared" si="5"/>
        <v>#DIV/0!</v>
      </c>
      <c r="M65" s="106"/>
    </row>
    <row r="66" spans="1:13" ht="12.75">
      <c r="A66" s="119" t="s">
        <v>38</v>
      </c>
      <c r="B66" s="182">
        <v>310</v>
      </c>
      <c r="C66" s="104">
        <f>C67+C68+C69+C70+C75+C76+C77</f>
        <v>0</v>
      </c>
      <c r="D66" s="104">
        <f>D67+D68+D69+D70+D75+D76+D77</f>
        <v>0</v>
      </c>
      <c r="E66" s="104">
        <f t="shared" si="0"/>
        <v>0</v>
      </c>
      <c r="F66" s="105" t="e">
        <f t="shared" si="1"/>
        <v>#DIV/0!</v>
      </c>
      <c r="G66" s="104">
        <f>G67+G68+G69+G70+G75+G76+G77</f>
        <v>0</v>
      </c>
      <c r="H66" s="104">
        <f t="shared" si="2"/>
        <v>0</v>
      </c>
      <c r="I66" s="105" t="e">
        <f t="shared" si="3"/>
        <v>#DIV/0!</v>
      </c>
      <c r="J66" s="104">
        <f>J67+J68+J69+J70+J75+J76+J77</f>
        <v>0</v>
      </c>
      <c r="K66" s="104">
        <f t="shared" si="4"/>
        <v>0</v>
      </c>
      <c r="L66" s="105" t="e">
        <f t="shared" si="5"/>
        <v>#DIV/0!</v>
      </c>
      <c r="M66" s="106"/>
    </row>
    <row r="67" spans="1:13" ht="25.5">
      <c r="A67" s="108" t="s">
        <v>31</v>
      </c>
      <c r="B67" s="182"/>
      <c r="C67" s="39"/>
      <c r="D67" s="39"/>
      <c r="E67" s="104">
        <f t="shared" si="0"/>
        <v>0</v>
      </c>
      <c r="F67" s="105" t="e">
        <f t="shared" si="1"/>
        <v>#DIV/0!</v>
      </c>
      <c r="G67" s="39"/>
      <c r="H67" s="104">
        <f t="shared" si="2"/>
        <v>0</v>
      </c>
      <c r="I67" s="105" t="e">
        <f t="shared" si="3"/>
        <v>#DIV/0!</v>
      </c>
      <c r="J67" s="39"/>
      <c r="K67" s="104">
        <f t="shared" si="4"/>
        <v>0</v>
      </c>
      <c r="L67" s="105" t="e">
        <f t="shared" si="5"/>
        <v>#DIV/0!</v>
      </c>
      <c r="M67" s="106"/>
    </row>
    <row r="68" spans="1:13" ht="12.75">
      <c r="A68" s="109" t="s">
        <v>15</v>
      </c>
      <c r="B68" s="182"/>
      <c r="C68" s="39"/>
      <c r="D68" s="39"/>
      <c r="E68" s="104">
        <f t="shared" si="0"/>
        <v>0</v>
      </c>
      <c r="F68" s="105" t="e">
        <f t="shared" si="1"/>
        <v>#DIV/0!</v>
      </c>
      <c r="G68" s="39"/>
      <c r="H68" s="104">
        <f t="shared" si="2"/>
        <v>0</v>
      </c>
      <c r="I68" s="105" t="e">
        <f t="shared" si="3"/>
        <v>#DIV/0!</v>
      </c>
      <c r="J68" s="39"/>
      <c r="K68" s="104">
        <f t="shared" si="4"/>
        <v>0</v>
      </c>
      <c r="L68" s="105" t="e">
        <f t="shared" si="5"/>
        <v>#DIV/0!</v>
      </c>
      <c r="M68" s="106"/>
    </row>
    <row r="69" spans="1:13" ht="12.75">
      <c r="A69" s="109" t="s">
        <v>16</v>
      </c>
      <c r="B69" s="182"/>
      <c r="C69" s="39"/>
      <c r="D69" s="39"/>
      <c r="E69" s="104">
        <f t="shared" si="0"/>
        <v>0</v>
      </c>
      <c r="F69" s="105" t="e">
        <f t="shared" si="1"/>
        <v>#DIV/0!</v>
      </c>
      <c r="G69" s="39"/>
      <c r="H69" s="104">
        <f t="shared" si="2"/>
        <v>0</v>
      </c>
      <c r="I69" s="105" t="e">
        <f t="shared" si="3"/>
        <v>#DIV/0!</v>
      </c>
      <c r="J69" s="39"/>
      <c r="K69" s="104">
        <f t="shared" si="4"/>
        <v>0</v>
      </c>
      <c r="L69" s="105" t="e">
        <f t="shared" si="5"/>
        <v>#DIV/0!</v>
      </c>
      <c r="M69" s="106"/>
    </row>
    <row r="70" spans="1:13" ht="25.5">
      <c r="A70" s="109" t="s">
        <v>105</v>
      </c>
      <c r="B70" s="182"/>
      <c r="C70" s="39">
        <f>SUM(C71:C74)</f>
        <v>0</v>
      </c>
      <c r="D70" s="39">
        <f>SUM(D71:D74)</f>
        <v>0</v>
      </c>
      <c r="E70" s="104">
        <f t="shared" si="0"/>
        <v>0</v>
      </c>
      <c r="F70" s="105" t="e">
        <f t="shared" si="1"/>
        <v>#DIV/0!</v>
      </c>
      <c r="G70" s="39">
        <f>SUM(G71:G74)</f>
        <v>0</v>
      </c>
      <c r="H70" s="104">
        <f t="shared" si="2"/>
        <v>0</v>
      </c>
      <c r="I70" s="105" t="e">
        <f t="shared" si="3"/>
        <v>#DIV/0!</v>
      </c>
      <c r="J70" s="39">
        <f>SUM(J71:J74)</f>
        <v>0</v>
      </c>
      <c r="K70" s="104">
        <f t="shared" si="4"/>
        <v>0</v>
      </c>
      <c r="L70" s="105" t="e">
        <f t="shared" si="5"/>
        <v>#DIV/0!</v>
      </c>
      <c r="M70" s="106"/>
    </row>
    <row r="71" spans="1:13" ht="12.75">
      <c r="A71" s="109" t="s">
        <v>143</v>
      </c>
      <c r="B71" s="182"/>
      <c r="C71" s="39"/>
      <c r="D71" s="39"/>
      <c r="E71" s="104">
        <f>D71-C71</f>
        <v>0</v>
      </c>
      <c r="F71" s="105" t="e">
        <f>D71/C71</f>
        <v>#DIV/0!</v>
      </c>
      <c r="G71" s="39"/>
      <c r="H71" s="104">
        <f>G71-D71</f>
        <v>0</v>
      </c>
      <c r="I71" s="105" t="e">
        <f>G71/D71</f>
        <v>#DIV/0!</v>
      </c>
      <c r="J71" s="39"/>
      <c r="K71" s="104">
        <f>J71-G71</f>
        <v>0</v>
      </c>
      <c r="L71" s="105" t="e">
        <f>J71/G71</f>
        <v>#DIV/0!</v>
      </c>
      <c r="M71" s="106"/>
    </row>
    <row r="72" spans="1:13" ht="12.75">
      <c r="A72" s="109" t="s">
        <v>109</v>
      </c>
      <c r="B72" s="182"/>
      <c r="C72" s="39"/>
      <c r="D72" s="39"/>
      <c r="E72" s="104">
        <f>D72-C72</f>
        <v>0</v>
      </c>
      <c r="F72" s="105" t="e">
        <f>D72/C72</f>
        <v>#DIV/0!</v>
      </c>
      <c r="G72" s="39"/>
      <c r="H72" s="104">
        <f>G72-D72</f>
        <v>0</v>
      </c>
      <c r="I72" s="105" t="e">
        <f>G72/D72</f>
        <v>#DIV/0!</v>
      </c>
      <c r="J72" s="39"/>
      <c r="K72" s="104">
        <f>J72-G72</f>
        <v>0</v>
      </c>
      <c r="L72" s="105" t="e">
        <f>J72/G72</f>
        <v>#DIV/0!</v>
      </c>
      <c r="M72" s="106"/>
    </row>
    <row r="73" spans="1:13" ht="12.75">
      <c r="A73" s="109" t="s">
        <v>108</v>
      </c>
      <c r="B73" s="182"/>
      <c r="C73" s="39"/>
      <c r="D73" s="39"/>
      <c r="E73" s="104">
        <f t="shared" si="0"/>
        <v>0</v>
      </c>
      <c r="F73" s="105" t="e">
        <f t="shared" si="1"/>
        <v>#DIV/0!</v>
      </c>
      <c r="G73" s="39"/>
      <c r="H73" s="104">
        <f t="shared" si="2"/>
        <v>0</v>
      </c>
      <c r="I73" s="105" t="e">
        <f t="shared" si="3"/>
        <v>#DIV/0!</v>
      </c>
      <c r="J73" s="39"/>
      <c r="K73" s="104">
        <f t="shared" si="4"/>
        <v>0</v>
      </c>
      <c r="L73" s="105" t="e">
        <f t="shared" si="5"/>
        <v>#DIV/0!</v>
      </c>
      <c r="M73" s="106"/>
    </row>
    <row r="74" spans="1:13" ht="12.75">
      <c r="A74" s="109" t="s">
        <v>110</v>
      </c>
      <c r="B74" s="182"/>
      <c r="C74" s="39"/>
      <c r="D74" s="39"/>
      <c r="E74" s="104">
        <f t="shared" si="0"/>
        <v>0</v>
      </c>
      <c r="F74" s="105" t="e">
        <f t="shared" si="1"/>
        <v>#DIV/0!</v>
      </c>
      <c r="G74" s="39"/>
      <c r="H74" s="104">
        <f t="shared" si="2"/>
        <v>0</v>
      </c>
      <c r="I74" s="105" t="e">
        <f t="shared" si="3"/>
        <v>#DIV/0!</v>
      </c>
      <c r="J74" s="39"/>
      <c r="K74" s="104">
        <f t="shared" si="4"/>
        <v>0</v>
      </c>
      <c r="L74" s="105" t="e">
        <f t="shared" si="5"/>
        <v>#DIV/0!</v>
      </c>
      <c r="M74" s="106"/>
    </row>
    <row r="75" spans="1:13" ht="12.75">
      <c r="A75" s="118" t="s">
        <v>3</v>
      </c>
      <c r="B75" s="182"/>
      <c r="C75" s="39"/>
      <c r="D75" s="39"/>
      <c r="E75" s="104">
        <f t="shared" si="0"/>
        <v>0</v>
      </c>
      <c r="F75" s="105" t="e">
        <f t="shared" si="1"/>
        <v>#DIV/0!</v>
      </c>
      <c r="G75" s="39"/>
      <c r="H75" s="104">
        <f t="shared" si="2"/>
        <v>0</v>
      </c>
      <c r="I75" s="105" t="e">
        <f t="shared" si="3"/>
        <v>#DIV/0!</v>
      </c>
      <c r="J75" s="39"/>
      <c r="K75" s="104">
        <f t="shared" si="4"/>
        <v>0</v>
      </c>
      <c r="L75" s="105" t="e">
        <f t="shared" si="5"/>
        <v>#DIV/0!</v>
      </c>
      <c r="M75" s="106"/>
    </row>
    <row r="76" spans="1:13" ht="12.75">
      <c r="A76" s="118"/>
      <c r="B76" s="182"/>
      <c r="C76" s="39"/>
      <c r="D76" s="39"/>
      <c r="E76" s="104">
        <f t="shared" si="0"/>
        <v>0</v>
      </c>
      <c r="F76" s="105" t="e">
        <f t="shared" si="1"/>
        <v>#DIV/0!</v>
      </c>
      <c r="G76" s="39"/>
      <c r="H76" s="104">
        <f t="shared" si="2"/>
        <v>0</v>
      </c>
      <c r="I76" s="105" t="e">
        <f t="shared" si="3"/>
        <v>#DIV/0!</v>
      </c>
      <c r="J76" s="39"/>
      <c r="K76" s="104">
        <f t="shared" si="4"/>
        <v>0</v>
      </c>
      <c r="L76" s="105" t="e">
        <f t="shared" si="5"/>
        <v>#DIV/0!</v>
      </c>
      <c r="M76" s="106"/>
    </row>
    <row r="77" spans="1:13" ht="12.75">
      <c r="A77" s="118"/>
      <c r="B77" s="182"/>
      <c r="C77" s="39"/>
      <c r="D77" s="39"/>
      <c r="E77" s="104">
        <f t="shared" si="0"/>
        <v>0</v>
      </c>
      <c r="F77" s="105" t="e">
        <f t="shared" si="1"/>
        <v>#DIV/0!</v>
      </c>
      <c r="G77" s="39"/>
      <c r="H77" s="104">
        <f t="shared" si="2"/>
        <v>0</v>
      </c>
      <c r="I77" s="105" t="e">
        <f t="shared" si="3"/>
        <v>#DIV/0!</v>
      </c>
      <c r="J77" s="39"/>
      <c r="K77" s="104">
        <f t="shared" si="4"/>
        <v>0</v>
      </c>
      <c r="L77" s="105" t="e">
        <f t="shared" si="5"/>
        <v>#DIV/0!</v>
      </c>
      <c r="M77" s="106"/>
    </row>
    <row r="78" spans="1:13" ht="12.75" customHeight="1">
      <c r="A78" s="119" t="s">
        <v>39</v>
      </c>
      <c r="B78" s="182">
        <v>340</v>
      </c>
      <c r="C78" s="104">
        <f>SUM(C79:C86)</f>
        <v>0</v>
      </c>
      <c r="D78" s="104">
        <f>SUM(D79:D86)</f>
        <v>0</v>
      </c>
      <c r="E78" s="104">
        <f t="shared" si="0"/>
        <v>0</v>
      </c>
      <c r="F78" s="105" t="e">
        <f t="shared" si="1"/>
        <v>#DIV/0!</v>
      </c>
      <c r="G78" s="104">
        <f>SUM(G79:G86)</f>
        <v>0</v>
      </c>
      <c r="H78" s="104">
        <f t="shared" si="2"/>
        <v>0</v>
      </c>
      <c r="I78" s="105" t="e">
        <f t="shared" si="3"/>
        <v>#DIV/0!</v>
      </c>
      <c r="J78" s="104">
        <f>SUM(J79:J86)</f>
        <v>0</v>
      </c>
      <c r="K78" s="104">
        <f t="shared" si="4"/>
        <v>0</v>
      </c>
      <c r="L78" s="105" t="e">
        <f t="shared" si="5"/>
        <v>#DIV/0!</v>
      </c>
      <c r="M78" s="106"/>
    </row>
    <row r="79" spans="1:13" ht="25.5">
      <c r="A79" s="108" t="s">
        <v>117</v>
      </c>
      <c r="B79" s="182"/>
      <c r="C79" s="39"/>
      <c r="D79" s="39"/>
      <c r="E79" s="104">
        <f t="shared" si="0"/>
        <v>0</v>
      </c>
      <c r="F79" s="105" t="e">
        <f t="shared" si="1"/>
        <v>#DIV/0!</v>
      </c>
      <c r="G79" s="39"/>
      <c r="H79" s="104">
        <f t="shared" si="2"/>
        <v>0</v>
      </c>
      <c r="I79" s="105" t="e">
        <f t="shared" si="3"/>
        <v>#DIV/0!</v>
      </c>
      <c r="J79" s="39"/>
      <c r="K79" s="104">
        <f t="shared" si="4"/>
        <v>0</v>
      </c>
      <c r="L79" s="105" t="e">
        <f t="shared" si="5"/>
        <v>#DIV/0!</v>
      </c>
      <c r="M79" s="106"/>
    </row>
    <row r="80" spans="1:13" ht="12.75">
      <c r="A80" s="109" t="s">
        <v>17</v>
      </c>
      <c r="B80" s="182"/>
      <c r="C80" s="39"/>
      <c r="D80" s="39"/>
      <c r="E80" s="104">
        <f t="shared" si="0"/>
        <v>0</v>
      </c>
      <c r="F80" s="105" t="e">
        <f t="shared" si="1"/>
        <v>#DIV/0!</v>
      </c>
      <c r="G80" s="39"/>
      <c r="H80" s="104">
        <f t="shared" si="2"/>
        <v>0</v>
      </c>
      <c r="I80" s="105" t="e">
        <f t="shared" si="3"/>
        <v>#DIV/0!</v>
      </c>
      <c r="J80" s="39"/>
      <c r="K80" s="104">
        <f t="shared" si="4"/>
        <v>0</v>
      </c>
      <c r="L80" s="105" t="e">
        <f t="shared" si="5"/>
        <v>#DIV/0!</v>
      </c>
      <c r="M80" s="106"/>
    </row>
    <row r="81" spans="1:13" ht="12.75">
      <c r="A81" s="109" t="s">
        <v>18</v>
      </c>
      <c r="B81" s="182"/>
      <c r="C81" s="39"/>
      <c r="D81" s="39"/>
      <c r="E81" s="104">
        <f t="shared" si="0"/>
        <v>0</v>
      </c>
      <c r="F81" s="105" t="e">
        <f t="shared" si="1"/>
        <v>#DIV/0!</v>
      </c>
      <c r="G81" s="39"/>
      <c r="H81" s="104">
        <f t="shared" si="2"/>
        <v>0</v>
      </c>
      <c r="I81" s="105" t="e">
        <f t="shared" si="3"/>
        <v>#DIV/0!</v>
      </c>
      <c r="J81" s="39"/>
      <c r="K81" s="104">
        <f t="shared" si="4"/>
        <v>0</v>
      </c>
      <c r="L81" s="105" t="e">
        <f t="shared" si="5"/>
        <v>#DIV/0!</v>
      </c>
      <c r="M81" s="106"/>
    </row>
    <row r="82" spans="1:13" s="147" customFormat="1" ht="25.5">
      <c r="A82" s="146" t="s">
        <v>147</v>
      </c>
      <c r="B82" s="182"/>
      <c r="C82" s="148"/>
      <c r="D82" s="148"/>
      <c r="E82" s="149">
        <f t="shared" si="0"/>
        <v>0</v>
      </c>
      <c r="F82" s="150" t="e">
        <f t="shared" si="1"/>
        <v>#DIV/0!</v>
      </c>
      <c r="G82" s="148"/>
      <c r="H82" s="149">
        <f t="shared" si="2"/>
        <v>0</v>
      </c>
      <c r="I82" s="150" t="e">
        <f t="shared" si="3"/>
        <v>#DIV/0!</v>
      </c>
      <c r="J82" s="148"/>
      <c r="K82" s="149">
        <f t="shared" si="4"/>
        <v>0</v>
      </c>
      <c r="L82" s="150" t="e">
        <f t="shared" si="5"/>
        <v>#DIV/0!</v>
      </c>
      <c r="M82" s="151"/>
    </row>
    <row r="83" spans="1:13" s="147" customFormat="1" ht="12.75">
      <c r="A83" s="152" t="s">
        <v>3</v>
      </c>
      <c r="B83" s="182"/>
      <c r="C83" s="148"/>
      <c r="D83" s="148"/>
      <c r="E83" s="149">
        <f t="shared" si="0"/>
        <v>0</v>
      </c>
      <c r="F83" s="150" t="e">
        <f t="shared" si="1"/>
        <v>#DIV/0!</v>
      </c>
      <c r="G83" s="148"/>
      <c r="H83" s="149">
        <f t="shared" si="2"/>
        <v>0</v>
      </c>
      <c r="I83" s="150" t="e">
        <f t="shared" si="3"/>
        <v>#DIV/0!</v>
      </c>
      <c r="J83" s="148"/>
      <c r="K83" s="149">
        <f t="shared" si="4"/>
        <v>0</v>
      </c>
      <c r="L83" s="150" t="e">
        <f t="shared" si="5"/>
        <v>#DIV/0!</v>
      </c>
      <c r="M83" s="151"/>
    </row>
    <row r="84" spans="1:13" ht="12.75">
      <c r="A84" s="118"/>
      <c r="B84" s="182"/>
      <c r="C84" s="39"/>
      <c r="D84" s="39"/>
      <c r="E84" s="104">
        <f>D84-C84</f>
        <v>0</v>
      </c>
      <c r="F84" s="105" t="e">
        <f t="shared" si="1"/>
        <v>#DIV/0!</v>
      </c>
      <c r="G84" s="39"/>
      <c r="H84" s="104">
        <f>G84-D84</f>
        <v>0</v>
      </c>
      <c r="I84" s="105" t="e">
        <f t="shared" si="3"/>
        <v>#DIV/0!</v>
      </c>
      <c r="J84" s="39"/>
      <c r="K84" s="104">
        <f>J84-G84</f>
        <v>0</v>
      </c>
      <c r="L84" s="105" t="e">
        <f t="shared" si="5"/>
        <v>#DIV/0!</v>
      </c>
      <c r="M84" s="106"/>
    </row>
    <row r="85" spans="1:13" ht="12.75">
      <c r="A85" s="118"/>
      <c r="B85" s="182"/>
      <c r="C85" s="39"/>
      <c r="D85" s="39"/>
      <c r="E85" s="104">
        <f>D85-C85</f>
        <v>0</v>
      </c>
      <c r="F85" s="105" t="e">
        <f t="shared" si="1"/>
        <v>#DIV/0!</v>
      </c>
      <c r="G85" s="39"/>
      <c r="H85" s="104">
        <f>G85-D85</f>
        <v>0</v>
      </c>
      <c r="I85" s="105" t="e">
        <f t="shared" si="3"/>
        <v>#DIV/0!</v>
      </c>
      <c r="J85" s="39"/>
      <c r="K85" s="104">
        <f>J85-G85</f>
        <v>0</v>
      </c>
      <c r="L85" s="105" t="e">
        <f t="shared" si="5"/>
        <v>#DIV/0!</v>
      </c>
      <c r="M85" s="106"/>
    </row>
    <row r="86" spans="1:13" ht="13.5" thickBot="1">
      <c r="A86" s="49"/>
      <c r="B86" s="183"/>
      <c r="C86" s="127"/>
      <c r="D86" s="127"/>
      <c r="E86" s="115">
        <f>D86-C86</f>
        <v>0</v>
      </c>
      <c r="F86" s="116" t="e">
        <f t="shared" si="1"/>
        <v>#DIV/0!</v>
      </c>
      <c r="G86" s="127"/>
      <c r="H86" s="115">
        <f>G86-D86</f>
        <v>0</v>
      </c>
      <c r="I86" s="116" t="e">
        <f t="shared" si="3"/>
        <v>#DIV/0!</v>
      </c>
      <c r="J86" s="127"/>
      <c r="K86" s="115">
        <f>J86-G86</f>
        <v>0</v>
      </c>
      <c r="L86" s="116" t="e">
        <f t="shared" si="5"/>
        <v>#DIV/0!</v>
      </c>
      <c r="M86" s="128"/>
    </row>
    <row r="87" spans="1:13" ht="12.75">
      <c r="A87" s="189" t="s">
        <v>130</v>
      </c>
      <c r="B87" s="190"/>
      <c r="C87" s="190"/>
      <c r="D87" s="190"/>
      <c r="E87" s="190"/>
      <c r="F87" s="190"/>
      <c r="G87" s="190"/>
      <c r="H87" s="190"/>
      <c r="I87" s="190"/>
      <c r="J87" s="190"/>
      <c r="K87" s="190"/>
      <c r="L87" s="190"/>
      <c r="M87" s="191"/>
    </row>
    <row r="88" spans="1:13" ht="13.5" thickBot="1">
      <c r="A88" s="129" t="s">
        <v>131</v>
      </c>
      <c r="B88" s="103"/>
      <c r="C88" s="39"/>
      <c r="D88" s="39"/>
      <c r="E88" s="104">
        <f>D88-C88</f>
        <v>0</v>
      </c>
      <c r="F88" s="105" t="e">
        <f>D88/C88</f>
        <v>#DIV/0!</v>
      </c>
      <c r="G88" s="39"/>
      <c r="H88" s="104">
        <f>G88-D88</f>
        <v>0</v>
      </c>
      <c r="I88" s="105" t="e">
        <f>G88/D88</f>
        <v>#DIV/0!</v>
      </c>
      <c r="J88" s="39"/>
      <c r="K88" s="104">
        <f>J88-G88</f>
        <v>0</v>
      </c>
      <c r="L88" s="105" t="e">
        <f>J88/G88</f>
        <v>#DIV/0!</v>
      </c>
      <c r="M88" s="106"/>
    </row>
    <row r="89" spans="1:13" ht="12.75">
      <c r="A89" s="189" t="s">
        <v>129</v>
      </c>
      <c r="B89" s="190"/>
      <c r="C89" s="190"/>
      <c r="D89" s="190"/>
      <c r="E89" s="190"/>
      <c r="F89" s="190"/>
      <c r="G89" s="190"/>
      <c r="H89" s="190"/>
      <c r="I89" s="190"/>
      <c r="J89" s="190"/>
      <c r="K89" s="190"/>
      <c r="L89" s="190"/>
      <c r="M89" s="191"/>
    </row>
    <row r="90" spans="1:13" s="32" customFormat="1" ht="12.75">
      <c r="A90" s="129" t="s">
        <v>149</v>
      </c>
      <c r="B90" s="182">
        <v>290</v>
      </c>
      <c r="C90" s="104">
        <f>SUM(C91:C93)</f>
        <v>0</v>
      </c>
      <c r="D90" s="104">
        <f>SUM(D91:D93)</f>
        <v>0</v>
      </c>
      <c r="E90" s="104">
        <f>D90-C90</f>
        <v>0</v>
      </c>
      <c r="F90" s="105" t="e">
        <f>D90/C90</f>
        <v>#DIV/0!</v>
      </c>
      <c r="G90" s="104">
        <f>SUM(G91:G93)</f>
        <v>0</v>
      </c>
      <c r="H90" s="104">
        <f>G90-D90</f>
        <v>0</v>
      </c>
      <c r="I90" s="105" t="e">
        <f>G90/D90</f>
        <v>#DIV/0!</v>
      </c>
      <c r="J90" s="104">
        <f>SUM(J91:J93)</f>
        <v>0</v>
      </c>
      <c r="K90" s="104">
        <f>J90-G90</f>
        <v>0</v>
      </c>
      <c r="L90" s="105" t="e">
        <f>J90/G90</f>
        <v>#DIV/0!</v>
      </c>
      <c r="M90" s="112"/>
    </row>
    <row r="91" spans="1:13" s="147" customFormat="1" ht="12.75">
      <c r="A91" s="153" t="s">
        <v>150</v>
      </c>
      <c r="B91" s="182"/>
      <c r="C91" s="148"/>
      <c r="D91" s="148"/>
      <c r="E91" s="149">
        <f>D91-C91</f>
        <v>0</v>
      </c>
      <c r="F91" s="150" t="e">
        <f>D91/C91</f>
        <v>#DIV/0!</v>
      </c>
      <c r="G91" s="148"/>
      <c r="H91" s="149">
        <f>G91-D91</f>
        <v>0</v>
      </c>
      <c r="I91" s="150" t="e">
        <f>G91/D91</f>
        <v>#DIV/0!</v>
      </c>
      <c r="J91" s="148"/>
      <c r="K91" s="149">
        <f>J91-G91</f>
        <v>0</v>
      </c>
      <c r="L91" s="150" t="e">
        <f>J91/G91</f>
        <v>#DIV/0!</v>
      </c>
      <c r="M91" s="151"/>
    </row>
    <row r="92" spans="1:13" s="147" customFormat="1" ht="12.75">
      <c r="A92" s="154" t="s">
        <v>148</v>
      </c>
      <c r="B92" s="192"/>
      <c r="C92" s="155"/>
      <c r="D92" s="155"/>
      <c r="E92" s="149">
        <f>D92-C92</f>
        <v>0</v>
      </c>
      <c r="F92" s="150" t="e">
        <f>D92/C92</f>
        <v>#DIV/0!</v>
      </c>
      <c r="G92" s="148"/>
      <c r="H92" s="149">
        <f>G92-D92</f>
        <v>0</v>
      </c>
      <c r="I92" s="150" t="e">
        <f>G92/D92</f>
        <v>#DIV/0!</v>
      </c>
      <c r="J92" s="148"/>
      <c r="K92" s="149">
        <f>J92-G92</f>
        <v>0</v>
      </c>
      <c r="L92" s="150" t="e">
        <f>J92/G92</f>
        <v>#DIV/0!</v>
      </c>
      <c r="M92" s="156"/>
    </row>
    <row r="93" spans="1:13" ht="13.5" thickBot="1">
      <c r="A93" s="130" t="s">
        <v>44</v>
      </c>
      <c r="B93" s="192"/>
      <c r="C93" s="123"/>
      <c r="D93" s="123"/>
      <c r="E93" s="124">
        <f>D93-C93</f>
        <v>0</v>
      </c>
      <c r="F93" s="125" t="e">
        <f>D93/C93</f>
        <v>#DIV/0!</v>
      </c>
      <c r="G93" s="123"/>
      <c r="H93" s="124">
        <f>G93-D93</f>
        <v>0</v>
      </c>
      <c r="I93" s="125" t="e">
        <f>G93/D93</f>
        <v>#DIV/0!</v>
      </c>
      <c r="J93" s="123"/>
      <c r="K93" s="124">
        <f>J93-G93</f>
        <v>0</v>
      </c>
      <c r="L93" s="125" t="e">
        <f>J93/G93</f>
        <v>#DIV/0!</v>
      </c>
      <c r="M93" s="126"/>
    </row>
    <row r="94" spans="1:13" ht="13.5" thickBot="1">
      <c r="A94" s="184" t="s">
        <v>19</v>
      </c>
      <c r="B94" s="185"/>
      <c r="C94" s="131">
        <f>C78+C66+C63+C52+C45+C41+C35+C33+C24+C18+C15+C14+C19+C20+C88+C90</f>
        <v>0</v>
      </c>
      <c r="D94" s="131">
        <f>D78+D66+D63+D52+D45+D41+D35+D33+D24+D18+D15+D14+D19+D20+D88+D90</f>
        <v>0</v>
      </c>
      <c r="E94" s="131">
        <f>D94-C94</f>
        <v>0</v>
      </c>
      <c r="F94" s="132" t="e">
        <f t="shared" si="1"/>
        <v>#DIV/0!</v>
      </c>
      <c r="G94" s="131">
        <f>G78+G66+G63+G52+G45+G41+G35+G33+G24+G18+G15+G14+G19+G20+G88+G90</f>
        <v>0</v>
      </c>
      <c r="H94" s="131">
        <f>G94-D94</f>
        <v>0</v>
      </c>
      <c r="I94" s="132" t="e">
        <f t="shared" si="3"/>
        <v>#DIV/0!</v>
      </c>
      <c r="J94" s="131">
        <f>J78+J66+J63+J52+J45+J41+J35+J33+J24+J18+J15+J14+J19+J20+J88+J90</f>
        <v>0</v>
      </c>
      <c r="K94" s="131">
        <f>J94-G94</f>
        <v>0</v>
      </c>
      <c r="L94" s="132" t="e">
        <f t="shared" si="5"/>
        <v>#DIV/0!</v>
      </c>
      <c r="M94" s="133" t="s">
        <v>43</v>
      </c>
    </row>
    <row r="95" spans="1:13" ht="12.75">
      <c r="A95" s="134"/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  <row r="96" spans="1:13" s="7" customFormat="1" ht="15.75">
      <c r="A96" s="97" t="s">
        <v>21</v>
      </c>
      <c r="B96" s="135"/>
      <c r="C96" s="97"/>
      <c r="D96" s="186"/>
      <c r="E96" s="186"/>
      <c r="F96" s="186"/>
      <c r="G96" s="97"/>
      <c r="H96" s="98"/>
      <c r="I96" s="98"/>
      <c r="J96" s="98"/>
      <c r="K96" s="97"/>
      <c r="L96" s="187"/>
      <c r="M96" s="187"/>
    </row>
    <row r="97" spans="1:13" s="8" customFormat="1" ht="12.75" customHeight="1">
      <c r="A97" s="99"/>
      <c r="B97" s="136"/>
      <c r="C97" s="99"/>
      <c r="D97" s="188" t="s">
        <v>48</v>
      </c>
      <c r="E97" s="188"/>
      <c r="F97" s="188"/>
      <c r="G97" s="99"/>
      <c r="H97" s="100"/>
      <c r="I97" s="100"/>
      <c r="J97" s="100"/>
      <c r="K97" s="99"/>
      <c r="L97" s="188" t="s">
        <v>47</v>
      </c>
      <c r="M97" s="188"/>
    </row>
    <row r="98" spans="1:13" ht="6.75" customHeight="1">
      <c r="A98" s="134"/>
      <c r="B98" s="137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8"/>
    </row>
    <row r="99" spans="1:13" s="7" customFormat="1" ht="15.75">
      <c r="A99" s="97" t="s">
        <v>22</v>
      </c>
      <c r="B99" s="135"/>
      <c r="C99" s="97"/>
      <c r="D99" s="186"/>
      <c r="E99" s="186"/>
      <c r="F99" s="186"/>
      <c r="G99" s="101"/>
      <c r="H99" s="98"/>
      <c r="I99" s="98"/>
      <c r="J99" s="98"/>
      <c r="K99" s="97"/>
      <c r="L99" s="187"/>
      <c r="M99" s="187"/>
    </row>
    <row r="100" spans="2:13" s="8" customFormat="1" ht="12.75" customHeight="1">
      <c r="B100" s="9"/>
      <c r="D100" s="193" t="s">
        <v>48</v>
      </c>
      <c r="E100" s="193"/>
      <c r="F100" s="193"/>
      <c r="H100" s="11"/>
      <c r="I100" s="11"/>
      <c r="J100" s="11"/>
      <c r="L100" s="193" t="s">
        <v>47</v>
      </c>
      <c r="M100" s="193"/>
    </row>
    <row r="101" ht="12.75" customHeight="1">
      <c r="M101" s="3"/>
    </row>
  </sheetData>
  <sheetProtection/>
  <mergeCells count="38">
    <mergeCell ref="J10:J11"/>
    <mergeCell ref="K10:L10"/>
    <mergeCell ref="M10:M11"/>
    <mergeCell ref="B15:B17"/>
    <mergeCell ref="A87:M87"/>
    <mergeCell ref="A2:M2"/>
    <mergeCell ref="A3:M3"/>
    <mergeCell ref="A4:M4"/>
    <mergeCell ref="A5:M5"/>
    <mergeCell ref="A10:A11"/>
    <mergeCell ref="B41:B44"/>
    <mergeCell ref="B45:B51"/>
    <mergeCell ref="B52:B62"/>
    <mergeCell ref="B63:B65"/>
    <mergeCell ref="G10:G11"/>
    <mergeCell ref="H10:I10"/>
    <mergeCell ref="B10:B11"/>
    <mergeCell ref="C10:C11"/>
    <mergeCell ref="D10:D11"/>
    <mergeCell ref="E10:F10"/>
    <mergeCell ref="D99:F99"/>
    <mergeCell ref="L99:M99"/>
    <mergeCell ref="D100:F100"/>
    <mergeCell ref="L100:M100"/>
    <mergeCell ref="B24:B32"/>
    <mergeCell ref="A13:M13"/>
    <mergeCell ref="A23:M23"/>
    <mergeCell ref="L97:M97"/>
    <mergeCell ref="B33:B34"/>
    <mergeCell ref="B35:B39"/>
    <mergeCell ref="B66:B77"/>
    <mergeCell ref="B78:B86"/>
    <mergeCell ref="A94:B94"/>
    <mergeCell ref="D96:F96"/>
    <mergeCell ref="L96:M96"/>
    <mergeCell ref="D97:F97"/>
    <mergeCell ref="A89:M89"/>
    <mergeCell ref="B90:B93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7.25390625" style="14" customWidth="1"/>
    <col min="2" max="2" width="13.375" style="14" customWidth="1"/>
    <col min="3" max="3" width="16.00390625" style="14" customWidth="1"/>
    <col min="4" max="4" width="26.25390625" style="14" customWidth="1"/>
    <col min="5" max="16384" width="9.125" style="14" customWidth="1"/>
  </cols>
  <sheetData>
    <row r="1" spans="4:5" ht="12.75">
      <c r="D1" s="15" t="s">
        <v>50</v>
      </c>
      <c r="E1" s="15"/>
    </row>
    <row r="2" spans="1:4" ht="12.75">
      <c r="A2" s="217"/>
      <c r="B2" s="217"/>
      <c r="C2" s="217"/>
      <c r="D2" s="217"/>
    </row>
    <row r="3" spans="1:4" ht="58.5" customHeight="1">
      <c r="A3" s="218" t="s">
        <v>161</v>
      </c>
      <c r="B3" s="218"/>
      <c r="C3" s="218"/>
      <c r="D3" s="218"/>
    </row>
    <row r="4" spans="1:4" ht="10.5" customHeight="1" thickBot="1">
      <c r="A4" s="17"/>
      <c r="B4" s="17"/>
      <c r="C4" s="17"/>
      <c r="D4" s="17"/>
    </row>
    <row r="5" spans="1:4" s="21" customFormat="1" ht="31.5">
      <c r="A5" s="18" t="s">
        <v>41</v>
      </c>
      <c r="B5" s="19" t="s">
        <v>51</v>
      </c>
      <c r="C5" s="19" t="s">
        <v>52</v>
      </c>
      <c r="D5" s="20" t="s">
        <v>53</v>
      </c>
    </row>
    <row r="6" spans="1:4" s="21" customFormat="1" ht="12.75" customHeight="1">
      <c r="A6" s="219" t="s">
        <v>54</v>
      </c>
      <c r="B6" s="220"/>
      <c r="C6" s="220"/>
      <c r="D6" s="221"/>
    </row>
    <row r="7" spans="1:4" ht="12.75">
      <c r="A7" s="37" t="s">
        <v>55</v>
      </c>
      <c r="B7" s="38"/>
      <c r="C7" s="39"/>
      <c r="D7" s="40"/>
    </row>
    <row r="8" spans="1:4" s="21" customFormat="1" ht="12.75" customHeight="1">
      <c r="A8" s="214" t="s">
        <v>56</v>
      </c>
      <c r="B8" s="215"/>
      <c r="C8" s="215"/>
      <c r="D8" s="216"/>
    </row>
    <row r="9" spans="1:4" ht="12.75">
      <c r="A9" s="37" t="s">
        <v>57</v>
      </c>
      <c r="B9" s="38"/>
      <c r="C9" s="39"/>
      <c r="D9" s="40"/>
    </row>
    <row r="10" spans="1:4" ht="12.75">
      <c r="A10" s="37" t="s">
        <v>58</v>
      </c>
      <c r="B10" s="38"/>
      <c r="C10" s="39"/>
      <c r="D10" s="40"/>
    </row>
    <row r="11" spans="1:4" ht="12.75">
      <c r="A11" s="37" t="s">
        <v>59</v>
      </c>
      <c r="B11" s="38"/>
      <c r="C11" s="39"/>
      <c r="D11" s="40"/>
    </row>
    <row r="12" spans="1:4" ht="12.75">
      <c r="A12" s="37" t="s">
        <v>60</v>
      </c>
      <c r="B12" s="38"/>
      <c r="C12" s="39"/>
      <c r="D12" s="40"/>
    </row>
    <row r="13" spans="1:4" ht="12.75">
      <c r="A13" s="37" t="s">
        <v>61</v>
      </c>
      <c r="B13" s="38"/>
      <c r="C13" s="39"/>
      <c r="D13" s="40"/>
    </row>
    <row r="14" spans="1:4" ht="12.75">
      <c r="A14" s="37" t="s">
        <v>62</v>
      </c>
      <c r="B14" s="38"/>
      <c r="C14" s="39"/>
      <c r="D14" s="40"/>
    </row>
    <row r="15" spans="1:4" ht="13.5" customHeight="1">
      <c r="A15" s="214" t="s">
        <v>63</v>
      </c>
      <c r="B15" s="215"/>
      <c r="C15" s="215"/>
      <c r="D15" s="216"/>
    </row>
    <row r="16" spans="1:4" ht="12.75">
      <c r="A16" s="37" t="s">
        <v>64</v>
      </c>
      <c r="B16" s="38"/>
      <c r="C16" s="39"/>
      <c r="D16" s="40"/>
    </row>
    <row r="17" spans="1:4" ht="12.75">
      <c r="A17" s="37" t="s">
        <v>65</v>
      </c>
      <c r="B17" s="38"/>
      <c r="C17" s="39"/>
      <c r="D17" s="40"/>
    </row>
    <row r="18" spans="1:4" ht="14.25">
      <c r="A18" s="214" t="s">
        <v>66</v>
      </c>
      <c r="B18" s="215"/>
      <c r="C18" s="215"/>
      <c r="D18" s="216"/>
    </row>
    <row r="19" spans="1:4" ht="12.75">
      <c r="A19" s="37" t="s">
        <v>67</v>
      </c>
      <c r="B19" s="38"/>
      <c r="C19" s="39"/>
      <c r="D19" s="40"/>
    </row>
    <row r="20" spans="1:4" ht="12.75">
      <c r="A20" s="37" t="s">
        <v>68</v>
      </c>
      <c r="B20" s="38"/>
      <c r="C20" s="39"/>
      <c r="D20" s="40"/>
    </row>
    <row r="21" spans="1:4" ht="12.75">
      <c r="A21" s="37" t="s">
        <v>69</v>
      </c>
      <c r="B21" s="38"/>
      <c r="C21" s="39"/>
      <c r="D21" s="40"/>
    </row>
    <row r="22" spans="1:4" ht="12.75">
      <c r="A22" s="37" t="s">
        <v>70</v>
      </c>
      <c r="B22" s="38"/>
      <c r="C22" s="39"/>
      <c r="D22" s="40"/>
    </row>
    <row r="23" spans="1:4" ht="12.75">
      <c r="A23" s="37" t="s">
        <v>71</v>
      </c>
      <c r="B23" s="38"/>
      <c r="C23" s="39"/>
      <c r="D23" s="40"/>
    </row>
    <row r="24" spans="1:4" ht="12.75">
      <c r="A24" s="37" t="s">
        <v>72</v>
      </c>
      <c r="B24" s="38"/>
      <c r="C24" s="39"/>
      <c r="D24" s="40"/>
    </row>
    <row r="25" spans="1:4" ht="13.5" customHeight="1">
      <c r="A25" s="214" t="s">
        <v>73</v>
      </c>
      <c r="B25" s="215"/>
      <c r="C25" s="215"/>
      <c r="D25" s="216"/>
    </row>
    <row r="26" spans="1:4" ht="12.75">
      <c r="A26" s="37" t="s">
        <v>74</v>
      </c>
      <c r="B26" s="38"/>
      <c r="C26" s="39"/>
      <c r="D26" s="40"/>
    </row>
    <row r="27" spans="1:4" ht="12.75">
      <c r="A27" s="37" t="s">
        <v>75</v>
      </c>
      <c r="B27" s="38"/>
      <c r="C27" s="39"/>
      <c r="D27" s="40"/>
    </row>
    <row r="28" spans="1:4" ht="12.75">
      <c r="A28" s="37" t="s">
        <v>76</v>
      </c>
      <c r="B28" s="38"/>
      <c r="C28" s="39"/>
      <c r="D28" s="40"/>
    </row>
    <row r="29" spans="1:4" ht="25.5">
      <c r="A29" s="37" t="s">
        <v>77</v>
      </c>
      <c r="B29" s="38"/>
      <c r="C29" s="39"/>
      <c r="D29" s="40"/>
    </row>
    <row r="30" spans="1:4" ht="12.75">
      <c r="A30" s="37" t="s">
        <v>78</v>
      </c>
      <c r="B30" s="38"/>
      <c r="C30" s="39"/>
      <c r="D30" s="40"/>
    </row>
    <row r="31" spans="1:4" ht="13.5" customHeight="1">
      <c r="A31" s="214" t="s">
        <v>79</v>
      </c>
      <c r="B31" s="215"/>
      <c r="C31" s="215"/>
      <c r="D31" s="216"/>
    </row>
    <row r="32" spans="1:4" ht="12.75">
      <c r="A32" s="37" t="s">
        <v>80</v>
      </c>
      <c r="B32" s="38"/>
      <c r="C32" s="39"/>
      <c r="D32" s="40"/>
    </row>
    <row r="33" spans="1:4" ht="12.75">
      <c r="A33" s="37" t="s">
        <v>81</v>
      </c>
      <c r="B33" s="38"/>
      <c r="C33" s="39"/>
      <c r="D33" s="40"/>
    </row>
    <row r="34" spans="1:4" ht="12.75">
      <c r="A34" s="41" t="s">
        <v>82</v>
      </c>
      <c r="B34" s="42"/>
      <c r="C34" s="43"/>
      <c r="D34" s="44"/>
    </row>
    <row r="35" spans="1:4" ht="12.75">
      <c r="A35" s="45" t="s">
        <v>83</v>
      </c>
      <c r="B35" s="46"/>
      <c r="C35" s="47"/>
      <c r="D35" s="44"/>
    </row>
    <row r="36" spans="1:4" ht="12.75">
      <c r="A36" s="45" t="s">
        <v>84</v>
      </c>
      <c r="B36" s="46"/>
      <c r="C36" s="47"/>
      <c r="D36" s="44"/>
    </row>
    <row r="37" spans="1:4" s="12" customFormat="1" ht="12.75">
      <c r="A37" s="48"/>
      <c r="B37" s="46"/>
      <c r="C37" s="47"/>
      <c r="D37" s="44"/>
    </row>
    <row r="38" spans="1:4" s="12" customFormat="1" ht="12.75">
      <c r="A38" s="48"/>
      <c r="B38" s="46"/>
      <c r="C38" s="47"/>
      <c r="D38" s="44"/>
    </row>
    <row r="39" spans="1:4" s="12" customFormat="1" ht="12.75">
      <c r="A39" s="48"/>
      <c r="B39" s="46"/>
      <c r="C39" s="47"/>
      <c r="D39" s="44"/>
    </row>
    <row r="40" spans="1:4" s="12" customFormat="1" ht="12.75">
      <c r="A40" s="48"/>
      <c r="B40" s="46"/>
      <c r="C40" s="47"/>
      <c r="D40" s="44"/>
    </row>
    <row r="41" spans="1:4" s="12" customFormat="1" ht="12.75">
      <c r="A41" s="48"/>
      <c r="B41" s="46"/>
      <c r="C41" s="47"/>
      <c r="D41" s="44"/>
    </row>
    <row r="42" spans="1:4" s="12" customFormat="1" ht="12.75">
      <c r="A42" s="48"/>
      <c r="B42" s="46"/>
      <c r="C42" s="47"/>
      <c r="D42" s="44"/>
    </row>
    <row r="43" spans="1:4" s="12" customFormat="1" ht="12.75">
      <c r="A43" s="48"/>
      <c r="B43" s="46"/>
      <c r="C43" s="47"/>
      <c r="D43" s="44"/>
    </row>
    <row r="44" spans="1:4" s="12" customFormat="1" ht="12.75">
      <c r="A44" s="48"/>
      <c r="B44" s="46"/>
      <c r="C44" s="47"/>
      <c r="D44" s="44"/>
    </row>
    <row r="45" spans="1:4" s="12" customFormat="1" ht="12.75">
      <c r="A45" s="48"/>
      <c r="B45" s="46"/>
      <c r="C45" s="47"/>
      <c r="D45" s="44"/>
    </row>
    <row r="46" spans="1:4" s="12" customFormat="1" ht="12.75">
      <c r="A46" s="48"/>
      <c r="B46" s="46"/>
      <c r="C46" s="47"/>
      <c r="D46" s="44"/>
    </row>
    <row r="47" spans="1:4" s="12" customFormat="1" ht="12.75">
      <c r="A47" s="48"/>
      <c r="B47" s="46"/>
      <c r="C47" s="47"/>
      <c r="D47" s="44"/>
    </row>
    <row r="48" spans="1:4" s="12" customFormat="1" ht="12.75">
      <c r="A48" s="48"/>
      <c r="B48" s="46"/>
      <c r="C48" s="47"/>
      <c r="D48" s="44"/>
    </row>
    <row r="49" spans="1:4" s="12" customFormat="1" ht="12.75">
      <c r="A49" s="48"/>
      <c r="B49" s="46"/>
      <c r="C49" s="47"/>
      <c r="D49" s="44"/>
    </row>
    <row r="50" spans="1:4" s="12" customFormat="1" ht="12.75">
      <c r="A50" s="48"/>
      <c r="B50" s="46"/>
      <c r="C50" s="47"/>
      <c r="D50" s="44"/>
    </row>
    <row r="51" spans="1:4" s="12" customFormat="1" ht="12.75">
      <c r="A51" s="48"/>
      <c r="B51" s="46"/>
      <c r="C51" s="47"/>
      <c r="D51" s="44"/>
    </row>
    <row r="52" spans="1:4" s="12" customFormat="1" ht="12.75">
      <c r="A52" s="48"/>
      <c r="B52" s="46"/>
      <c r="C52" s="47"/>
      <c r="D52" s="44"/>
    </row>
    <row r="53" spans="1:4" s="12" customFormat="1" ht="12.75">
      <c r="A53" s="48"/>
      <c r="B53" s="46"/>
      <c r="C53" s="47"/>
      <c r="D53" s="44"/>
    </row>
    <row r="54" spans="1:4" s="12" customFormat="1" ht="13.5" thickBot="1">
      <c r="A54" s="49"/>
      <c r="B54" s="50"/>
      <c r="C54" s="51"/>
      <c r="D54" s="52"/>
    </row>
    <row r="55" spans="1:4" ht="12.75">
      <c r="A55" s="53"/>
      <c r="B55" s="53"/>
      <c r="C55" s="53"/>
      <c r="D55" s="53"/>
    </row>
    <row r="56" spans="1:4" ht="12.75">
      <c r="A56" s="53"/>
      <c r="B56" s="53"/>
      <c r="C56" s="53"/>
      <c r="D56" s="53"/>
    </row>
    <row r="57" spans="1:4" s="22" customFormat="1" ht="15.75">
      <c r="A57" s="54" t="s">
        <v>21</v>
      </c>
      <c r="B57" s="55"/>
      <c r="C57" s="54"/>
      <c r="D57" s="56"/>
    </row>
    <row r="58" spans="1:4" s="23" customFormat="1" ht="11.25">
      <c r="A58" s="57"/>
      <c r="B58" s="58" t="s">
        <v>48</v>
      </c>
      <c r="C58" s="57"/>
      <c r="D58" s="58" t="s">
        <v>47</v>
      </c>
    </row>
    <row r="59" spans="1:4" s="22" customFormat="1" ht="15.75">
      <c r="A59" s="54"/>
      <c r="B59" s="54"/>
      <c r="C59" s="54"/>
      <c r="D59" s="54"/>
    </row>
    <row r="60" spans="1:4" s="22" customFormat="1" ht="15.75">
      <c r="A60" s="54" t="s">
        <v>22</v>
      </c>
      <c r="B60" s="55"/>
      <c r="C60" s="54"/>
      <c r="D60" s="56"/>
    </row>
    <row r="61" spans="1:4" s="23" customFormat="1" ht="11.25">
      <c r="A61" s="57"/>
      <c r="B61" s="58" t="s">
        <v>48</v>
      </c>
      <c r="C61" s="57"/>
      <c r="D61" s="58" t="s">
        <v>47</v>
      </c>
    </row>
    <row r="62" spans="1:4" ht="12.75">
      <c r="A62" s="53"/>
      <c r="B62" s="53"/>
      <c r="C62" s="53"/>
      <c r="D62" s="53"/>
    </row>
  </sheetData>
  <sheetProtection/>
  <mergeCells count="8">
    <mergeCell ref="A15:D15"/>
    <mergeCell ref="A18:D18"/>
    <mergeCell ref="A25:D25"/>
    <mergeCell ref="A31:D31"/>
    <mergeCell ref="A2:D2"/>
    <mergeCell ref="A3:D3"/>
    <mergeCell ref="A6:D6"/>
    <mergeCell ref="A8:D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PageLayoutView="0" workbookViewId="0" topLeftCell="A7">
      <selection activeCell="H18" sqref="H18"/>
    </sheetView>
  </sheetViews>
  <sheetFormatPr defaultColWidth="9.00390625" defaultRowHeight="12.75"/>
  <cols>
    <col min="1" max="1" width="16.875" style="14" customWidth="1"/>
    <col min="2" max="2" width="9.75390625" style="14" customWidth="1"/>
    <col min="3" max="3" width="9.625" style="14" customWidth="1"/>
    <col min="4" max="4" width="10.75390625" style="14" customWidth="1"/>
    <col min="5" max="5" width="8.00390625" style="14" customWidth="1"/>
    <col min="6" max="6" width="11.125" style="14" customWidth="1"/>
    <col min="7" max="7" width="10.625" style="14" customWidth="1"/>
    <col min="8" max="8" width="12.25390625" style="14" customWidth="1"/>
    <col min="9" max="9" width="9.75390625" style="14" customWidth="1"/>
    <col min="10" max="13" width="10.875" style="14" customWidth="1"/>
    <col min="14" max="16384" width="9.125" style="14" customWidth="1"/>
  </cols>
  <sheetData>
    <row r="1" spans="9:13" ht="12.75">
      <c r="I1" s="15"/>
      <c r="J1" s="15"/>
      <c r="K1" s="15"/>
      <c r="L1" s="15"/>
      <c r="M1" s="15" t="s">
        <v>85</v>
      </c>
    </row>
    <row r="2" ht="12.75">
      <c r="I2" s="15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13" s="24" customFormat="1" ht="40.5" customHeight="1">
      <c r="A5" s="218" t="s">
        <v>177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25.5" customHeight="1">
      <c r="A6" s="17"/>
      <c r="B6" s="17"/>
      <c r="C6" s="17"/>
      <c r="D6" s="17"/>
      <c r="E6" s="17"/>
      <c r="F6" s="17"/>
      <c r="G6" s="17"/>
      <c r="H6" s="17"/>
      <c r="I6" s="26"/>
      <c r="J6" s="26"/>
      <c r="K6" s="26"/>
      <c r="L6" s="26"/>
      <c r="M6" s="26" t="s">
        <v>120</v>
      </c>
    </row>
    <row r="7" spans="1:13" s="25" customFormat="1" ht="23.25" customHeight="1">
      <c r="A7" s="225" t="s">
        <v>175</v>
      </c>
      <c r="B7" s="222" t="s">
        <v>174</v>
      </c>
      <c r="C7" s="224" t="s">
        <v>86</v>
      </c>
      <c r="D7" s="224" t="s">
        <v>166</v>
      </c>
      <c r="E7" s="224" t="s">
        <v>163</v>
      </c>
      <c r="F7" s="226" t="s">
        <v>144</v>
      </c>
      <c r="G7" s="226" t="s">
        <v>167</v>
      </c>
      <c r="H7" s="226" t="s">
        <v>164</v>
      </c>
      <c r="I7" s="224" t="s">
        <v>165</v>
      </c>
      <c r="J7" s="224"/>
      <c r="K7" s="224"/>
      <c r="L7" s="224"/>
      <c r="M7" s="224"/>
    </row>
    <row r="8" spans="1:13" s="25" customFormat="1" ht="39.75" customHeight="1">
      <c r="A8" s="225"/>
      <c r="B8" s="223"/>
      <c r="C8" s="224"/>
      <c r="D8" s="224"/>
      <c r="E8" s="224"/>
      <c r="F8" s="226"/>
      <c r="G8" s="226"/>
      <c r="H8" s="226"/>
      <c r="I8" s="177" t="s">
        <v>169</v>
      </c>
      <c r="J8" s="177" t="s">
        <v>170</v>
      </c>
      <c r="K8" s="177" t="s">
        <v>172</v>
      </c>
      <c r="L8" s="177" t="s">
        <v>18</v>
      </c>
      <c r="M8" s="177" t="s">
        <v>171</v>
      </c>
    </row>
    <row r="9" spans="1:13" s="13" customFormat="1" ht="15.75">
      <c r="A9" s="178"/>
      <c r="B9" s="178"/>
      <c r="C9" s="175"/>
      <c r="D9" s="175"/>
      <c r="E9" s="175"/>
      <c r="F9" s="175"/>
      <c r="G9" s="175"/>
      <c r="H9" s="175"/>
      <c r="I9" s="179"/>
      <c r="J9" s="179"/>
      <c r="K9" s="179">
        <f>D9*4/100</f>
        <v>0</v>
      </c>
      <c r="L9" s="179"/>
      <c r="M9" s="179">
        <f>I9+J9+K9+L9</f>
        <v>0</v>
      </c>
    </row>
    <row r="10" spans="1:13" s="13" customFormat="1" ht="15.75">
      <c r="A10" s="178"/>
      <c r="B10" s="178"/>
      <c r="C10" s="175"/>
      <c r="D10" s="175"/>
      <c r="E10" s="175"/>
      <c r="F10" s="175"/>
      <c r="G10" s="175"/>
      <c r="H10" s="175"/>
      <c r="I10" s="179"/>
      <c r="J10" s="179"/>
      <c r="K10" s="179">
        <f aca="true" t="shared" si="0" ref="K10:K23">D10*4/100</f>
        <v>0</v>
      </c>
      <c r="L10" s="179"/>
      <c r="M10" s="179">
        <f aca="true" t="shared" si="1" ref="M10:M23">I10+J10+K10+L10</f>
        <v>0</v>
      </c>
    </row>
    <row r="11" spans="1:13" s="13" customFormat="1" ht="15.75">
      <c r="A11" s="178"/>
      <c r="B11" s="178"/>
      <c r="C11" s="175"/>
      <c r="D11" s="175"/>
      <c r="E11" s="175"/>
      <c r="F11" s="175"/>
      <c r="G11" s="175"/>
      <c r="H11" s="175"/>
      <c r="I11" s="179"/>
      <c r="J11" s="179"/>
      <c r="K11" s="179">
        <f t="shared" si="0"/>
        <v>0</v>
      </c>
      <c r="L11" s="179"/>
      <c r="M11" s="179">
        <f t="shared" si="1"/>
        <v>0</v>
      </c>
    </row>
    <row r="12" spans="1:13" s="13" customFormat="1" ht="15.75">
      <c r="A12" s="178"/>
      <c r="B12" s="178"/>
      <c r="C12" s="175"/>
      <c r="D12" s="175"/>
      <c r="E12" s="175"/>
      <c r="F12" s="175"/>
      <c r="G12" s="175"/>
      <c r="H12" s="175"/>
      <c r="I12" s="179"/>
      <c r="J12" s="179"/>
      <c r="K12" s="179">
        <f t="shared" si="0"/>
        <v>0</v>
      </c>
      <c r="L12" s="179"/>
      <c r="M12" s="179">
        <f t="shared" si="1"/>
        <v>0</v>
      </c>
    </row>
    <row r="13" spans="1:13" s="13" customFormat="1" ht="15.75">
      <c r="A13" s="178"/>
      <c r="B13" s="178"/>
      <c r="C13" s="175"/>
      <c r="D13" s="175"/>
      <c r="E13" s="175"/>
      <c r="F13" s="175"/>
      <c r="G13" s="175"/>
      <c r="H13" s="175"/>
      <c r="I13" s="179"/>
      <c r="J13" s="179"/>
      <c r="K13" s="179">
        <f t="shared" si="0"/>
        <v>0</v>
      </c>
      <c r="L13" s="179"/>
      <c r="M13" s="179">
        <f t="shared" si="1"/>
        <v>0</v>
      </c>
    </row>
    <row r="14" spans="1:13" s="13" customFormat="1" ht="15.75">
      <c r="A14" s="178"/>
      <c r="B14" s="178"/>
      <c r="C14" s="175"/>
      <c r="D14" s="175"/>
      <c r="E14" s="175"/>
      <c r="F14" s="175"/>
      <c r="G14" s="175"/>
      <c r="H14" s="175"/>
      <c r="I14" s="179"/>
      <c r="J14" s="179"/>
      <c r="K14" s="179">
        <f t="shared" si="0"/>
        <v>0</v>
      </c>
      <c r="L14" s="179"/>
      <c r="M14" s="179">
        <f t="shared" si="1"/>
        <v>0</v>
      </c>
    </row>
    <row r="15" spans="1:13" s="13" customFormat="1" ht="15.75">
      <c r="A15" s="178"/>
      <c r="B15" s="178"/>
      <c r="C15" s="175"/>
      <c r="D15" s="175"/>
      <c r="E15" s="175"/>
      <c r="F15" s="175"/>
      <c r="G15" s="175"/>
      <c r="H15" s="175"/>
      <c r="I15" s="179"/>
      <c r="J15" s="179"/>
      <c r="K15" s="179">
        <f t="shared" si="0"/>
        <v>0</v>
      </c>
      <c r="L15" s="179"/>
      <c r="M15" s="179">
        <f t="shared" si="1"/>
        <v>0</v>
      </c>
    </row>
    <row r="16" spans="1:13" s="13" customFormat="1" ht="15.75">
      <c r="A16" s="178"/>
      <c r="B16" s="178"/>
      <c r="C16" s="175"/>
      <c r="D16" s="175"/>
      <c r="E16" s="175"/>
      <c r="F16" s="175"/>
      <c r="G16" s="175"/>
      <c r="H16" s="175"/>
      <c r="I16" s="179"/>
      <c r="J16" s="179"/>
      <c r="K16" s="179">
        <f t="shared" si="0"/>
        <v>0</v>
      </c>
      <c r="L16" s="179"/>
      <c r="M16" s="179">
        <f t="shared" si="1"/>
        <v>0</v>
      </c>
    </row>
    <row r="17" spans="1:13" s="13" customFormat="1" ht="15.75">
      <c r="A17" s="178"/>
      <c r="B17" s="178"/>
      <c r="C17" s="175"/>
      <c r="D17" s="175"/>
      <c r="E17" s="175"/>
      <c r="F17" s="175"/>
      <c r="G17" s="175"/>
      <c r="H17" s="175"/>
      <c r="I17" s="179"/>
      <c r="J17" s="179"/>
      <c r="K17" s="179">
        <f t="shared" si="0"/>
        <v>0</v>
      </c>
      <c r="L17" s="179"/>
      <c r="M17" s="179">
        <f t="shared" si="1"/>
        <v>0</v>
      </c>
    </row>
    <row r="18" spans="1:13" s="13" customFormat="1" ht="15.75">
      <c r="A18" s="178"/>
      <c r="B18" s="178"/>
      <c r="C18" s="175"/>
      <c r="D18" s="175"/>
      <c r="E18" s="175"/>
      <c r="F18" s="175"/>
      <c r="G18" s="175"/>
      <c r="H18" s="175"/>
      <c r="I18" s="179"/>
      <c r="J18" s="179"/>
      <c r="K18" s="179">
        <f t="shared" si="0"/>
        <v>0</v>
      </c>
      <c r="L18" s="179"/>
      <c r="M18" s="179">
        <f t="shared" si="1"/>
        <v>0</v>
      </c>
    </row>
    <row r="19" spans="1:13" s="13" customFormat="1" ht="15.75">
      <c r="A19" s="178"/>
      <c r="B19" s="178"/>
      <c r="C19" s="175"/>
      <c r="D19" s="175"/>
      <c r="E19" s="175"/>
      <c r="F19" s="175"/>
      <c r="G19" s="175"/>
      <c r="H19" s="175"/>
      <c r="I19" s="179"/>
      <c r="J19" s="179"/>
      <c r="K19" s="179">
        <f t="shared" si="0"/>
        <v>0</v>
      </c>
      <c r="L19" s="179"/>
      <c r="M19" s="179">
        <f t="shared" si="1"/>
        <v>0</v>
      </c>
    </row>
    <row r="20" spans="1:13" s="13" customFormat="1" ht="15.75">
      <c r="A20" s="178"/>
      <c r="B20" s="178"/>
      <c r="C20" s="175"/>
      <c r="D20" s="175"/>
      <c r="E20" s="175"/>
      <c r="F20" s="175"/>
      <c r="G20" s="175"/>
      <c r="H20" s="175"/>
      <c r="I20" s="179"/>
      <c r="J20" s="179"/>
      <c r="K20" s="179">
        <f t="shared" si="0"/>
        <v>0</v>
      </c>
      <c r="L20" s="179"/>
      <c r="M20" s="179">
        <f t="shared" si="1"/>
        <v>0</v>
      </c>
    </row>
    <row r="21" spans="1:13" s="13" customFormat="1" ht="15.75">
      <c r="A21" s="178"/>
      <c r="B21" s="178"/>
      <c r="C21" s="175"/>
      <c r="D21" s="175"/>
      <c r="E21" s="175"/>
      <c r="F21" s="175"/>
      <c r="G21" s="175"/>
      <c r="H21" s="175"/>
      <c r="I21" s="179"/>
      <c r="J21" s="179"/>
      <c r="K21" s="179">
        <f t="shared" si="0"/>
        <v>0</v>
      </c>
      <c r="L21" s="179"/>
      <c r="M21" s="179">
        <f t="shared" si="1"/>
        <v>0</v>
      </c>
    </row>
    <row r="22" spans="1:13" s="13" customFormat="1" ht="15.75">
      <c r="A22" s="178"/>
      <c r="B22" s="178"/>
      <c r="C22" s="175"/>
      <c r="D22" s="175"/>
      <c r="E22" s="175"/>
      <c r="F22" s="175"/>
      <c r="G22" s="175"/>
      <c r="H22" s="175"/>
      <c r="I22" s="179"/>
      <c r="J22" s="179"/>
      <c r="K22" s="179">
        <f t="shared" si="0"/>
        <v>0</v>
      </c>
      <c r="L22" s="179"/>
      <c r="M22" s="179">
        <f t="shared" si="1"/>
        <v>0</v>
      </c>
    </row>
    <row r="23" spans="1:13" s="13" customFormat="1" ht="15.75">
      <c r="A23" s="178"/>
      <c r="B23" s="178"/>
      <c r="C23" s="175"/>
      <c r="D23" s="175"/>
      <c r="E23" s="175"/>
      <c r="F23" s="175"/>
      <c r="G23" s="175"/>
      <c r="H23" s="175"/>
      <c r="I23" s="179"/>
      <c r="J23" s="179"/>
      <c r="K23" s="179">
        <f t="shared" si="0"/>
        <v>0</v>
      </c>
      <c r="L23" s="179"/>
      <c r="M23" s="179">
        <f t="shared" si="1"/>
        <v>0</v>
      </c>
    </row>
    <row r="24" spans="1:13" s="13" customFormat="1" ht="15.75">
      <c r="A24" s="180" t="s">
        <v>173</v>
      </c>
      <c r="B24" s="180"/>
      <c r="C24" s="176"/>
      <c r="D24" s="181">
        <f>SUM(D9:D23)</f>
        <v>0</v>
      </c>
      <c r="E24" s="181"/>
      <c r="F24" s="181"/>
      <c r="G24" s="181"/>
      <c r="H24" s="181">
        <f aca="true" t="shared" si="2" ref="H24:M24">SUM(H9:H23)</f>
        <v>0</v>
      </c>
      <c r="I24" s="181">
        <f t="shared" si="2"/>
        <v>0</v>
      </c>
      <c r="J24" s="181">
        <f t="shared" si="2"/>
        <v>0</v>
      </c>
      <c r="K24" s="181">
        <f t="shared" si="2"/>
        <v>0</v>
      </c>
      <c r="L24" s="181">
        <f t="shared" si="2"/>
        <v>0</v>
      </c>
      <c r="M24" s="181">
        <f t="shared" si="2"/>
        <v>0</v>
      </c>
    </row>
    <row r="25" spans="1:9" ht="12.75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2.75">
      <c r="A26" s="53" t="s">
        <v>168</v>
      </c>
      <c r="B26" s="53"/>
      <c r="C26" s="53"/>
      <c r="D26" s="53"/>
      <c r="E26" s="53"/>
      <c r="F26" s="53"/>
      <c r="G26" s="53"/>
      <c r="H26" s="53"/>
      <c r="I26" s="53"/>
    </row>
    <row r="27" spans="1:9" ht="12.75">
      <c r="A27" s="53"/>
      <c r="B27" s="53"/>
      <c r="C27" s="53"/>
      <c r="D27" s="53"/>
      <c r="E27" s="53"/>
      <c r="F27" s="53"/>
      <c r="G27" s="53"/>
      <c r="H27" s="53"/>
      <c r="I27" s="53"/>
    </row>
    <row r="28" spans="1:9" s="22" customFormat="1" ht="15.75">
      <c r="A28" s="54" t="s">
        <v>21</v>
      </c>
      <c r="B28" s="54"/>
      <c r="C28" s="69"/>
      <c r="D28" s="54"/>
      <c r="E28" s="54"/>
      <c r="F28" s="54"/>
      <c r="G28" s="54"/>
      <c r="H28" s="54"/>
      <c r="I28" s="56"/>
    </row>
    <row r="29" spans="1:9" s="23" customFormat="1" ht="11.25">
      <c r="A29" s="57"/>
      <c r="B29" s="57"/>
      <c r="C29" s="70" t="s">
        <v>48</v>
      </c>
      <c r="D29" s="57"/>
      <c r="E29" s="57"/>
      <c r="F29" s="57"/>
      <c r="G29" s="57"/>
      <c r="H29" s="57"/>
      <c r="I29" s="70" t="s">
        <v>47</v>
      </c>
    </row>
    <row r="30" spans="1:9" s="22" customFormat="1" ht="15.75">
      <c r="A30" s="54"/>
      <c r="B30" s="54"/>
      <c r="C30" s="54"/>
      <c r="D30" s="54"/>
      <c r="E30" s="54"/>
      <c r="F30" s="54"/>
      <c r="G30" s="54"/>
      <c r="H30" s="54"/>
      <c r="I30" s="54"/>
    </row>
    <row r="31" spans="1:9" s="22" customFormat="1" ht="15.75">
      <c r="A31" s="54" t="s">
        <v>22</v>
      </c>
      <c r="B31" s="54"/>
      <c r="C31" s="69"/>
      <c r="D31" s="54"/>
      <c r="E31" s="54"/>
      <c r="F31" s="54"/>
      <c r="G31" s="54"/>
      <c r="H31" s="54"/>
      <c r="I31" s="56"/>
    </row>
    <row r="32" spans="1:9" s="23" customFormat="1" ht="11.25">
      <c r="A32" s="57"/>
      <c r="B32" s="57"/>
      <c r="C32" s="70" t="s">
        <v>48</v>
      </c>
      <c r="D32" s="57"/>
      <c r="E32" s="57"/>
      <c r="F32" s="57"/>
      <c r="G32" s="57"/>
      <c r="H32" s="57"/>
      <c r="I32" s="70" t="s">
        <v>47</v>
      </c>
    </row>
    <row r="34" ht="12.75">
      <c r="A34" s="14" t="s">
        <v>176</v>
      </c>
    </row>
  </sheetData>
  <sheetProtection/>
  <mergeCells count="10">
    <mergeCell ref="A5:M5"/>
    <mergeCell ref="B7:B8"/>
    <mergeCell ref="I7:M7"/>
    <mergeCell ref="A7:A8"/>
    <mergeCell ref="C7:C8"/>
    <mergeCell ref="D7:D8"/>
    <mergeCell ref="E7:E8"/>
    <mergeCell ref="F7:F8"/>
    <mergeCell ref="G7:G8"/>
    <mergeCell ref="H7:H8"/>
  </mergeCells>
  <printOptions/>
  <pageMargins left="0" right="0" top="0" bottom="0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19.125" style="14" customWidth="1"/>
    <col min="2" max="2" width="18.125" style="14" customWidth="1"/>
    <col min="3" max="3" width="19.25390625" style="14" customWidth="1"/>
    <col min="4" max="4" width="10.25390625" style="14" customWidth="1"/>
    <col min="5" max="5" width="23.375" style="14" customWidth="1"/>
    <col min="6" max="16384" width="9.125" style="14" customWidth="1"/>
  </cols>
  <sheetData>
    <row r="1" spans="1:5" ht="12.75">
      <c r="A1" s="53"/>
      <c r="B1" s="53"/>
      <c r="C1" s="53"/>
      <c r="D1" s="230" t="s">
        <v>87</v>
      </c>
      <c r="E1" s="230"/>
    </row>
    <row r="2" spans="1:5" ht="12.75">
      <c r="A2" s="53"/>
      <c r="B2" s="53"/>
      <c r="C2" s="53"/>
      <c r="D2" s="53"/>
      <c r="E2" s="53"/>
    </row>
    <row r="3" spans="1:6" ht="12.75">
      <c r="A3" s="231"/>
      <c r="B3" s="231"/>
      <c r="C3" s="231"/>
      <c r="D3" s="231"/>
      <c r="E3" s="231"/>
      <c r="F3" s="16"/>
    </row>
    <row r="4" spans="1:6" ht="16.5" customHeight="1">
      <c r="A4" s="229" t="s">
        <v>88</v>
      </c>
      <c r="B4" s="229"/>
      <c r="C4" s="229"/>
      <c r="D4" s="229"/>
      <c r="E4" s="229"/>
      <c r="F4" s="26"/>
    </row>
    <row r="5" spans="1:5" ht="13.5" thickBot="1">
      <c r="A5" s="53"/>
      <c r="B5" s="53"/>
      <c r="C5" s="53"/>
      <c r="D5" s="53"/>
      <c r="E5" s="53"/>
    </row>
    <row r="6" spans="1:5" s="22" customFormat="1" ht="16.5" thickBot="1">
      <c r="A6" s="54" t="s">
        <v>89</v>
      </c>
      <c r="B6" s="54"/>
      <c r="C6" s="54"/>
      <c r="D6" s="54"/>
      <c r="E6" s="71"/>
    </row>
    <row r="7" spans="1:5" ht="12.75">
      <c r="A7" s="53"/>
      <c r="B7" s="53"/>
      <c r="C7" s="53"/>
      <c r="D7" s="53"/>
      <c r="E7" s="53"/>
    </row>
    <row r="8" spans="1:5" s="22" customFormat="1" ht="15.75">
      <c r="A8" s="54" t="s">
        <v>90</v>
      </c>
      <c r="B8" s="227" t="s">
        <v>91</v>
      </c>
      <c r="C8" s="227"/>
      <c r="D8" s="227"/>
      <c r="E8" s="227"/>
    </row>
    <row r="9" spans="1:5" s="22" customFormat="1" ht="15.75">
      <c r="A9" s="227"/>
      <c r="B9" s="227"/>
      <c r="C9" s="227"/>
      <c r="D9" s="227"/>
      <c r="E9" s="227"/>
    </row>
    <row r="10" spans="1:5" s="22" customFormat="1" ht="15.75">
      <c r="A10" s="228"/>
      <c r="B10" s="228"/>
      <c r="C10" s="228"/>
      <c r="D10" s="228"/>
      <c r="E10" s="228"/>
    </row>
    <row r="11" spans="1:5" s="22" customFormat="1" ht="15.75">
      <c r="A11" s="54"/>
      <c r="B11" s="54"/>
      <c r="C11" s="54"/>
      <c r="D11" s="54"/>
      <c r="E11" s="72"/>
    </row>
    <row r="12" spans="1:5" s="22" customFormat="1" ht="7.5" customHeight="1" thickBot="1">
      <c r="A12" s="54"/>
      <c r="B12" s="54"/>
      <c r="C12" s="54"/>
      <c r="D12" s="54"/>
      <c r="E12" s="72"/>
    </row>
    <row r="13" spans="1:5" s="22" customFormat="1" ht="16.5" thickBot="1">
      <c r="A13" s="54" t="s">
        <v>92</v>
      </c>
      <c r="B13" s="54"/>
      <c r="C13" s="54"/>
      <c r="D13" s="54"/>
      <c r="E13" s="71"/>
    </row>
    <row r="14" spans="1:5" s="22" customFormat="1" ht="7.5" customHeight="1" thickBot="1">
      <c r="A14" s="54"/>
      <c r="B14" s="54"/>
      <c r="C14" s="54"/>
      <c r="D14" s="54"/>
      <c r="E14" s="72"/>
    </row>
    <row r="15" spans="1:5" s="22" customFormat="1" ht="16.5" thickBot="1">
      <c r="A15" s="54" t="s">
        <v>93</v>
      </c>
      <c r="B15" s="54"/>
      <c r="C15" s="54"/>
      <c r="D15" s="54"/>
      <c r="E15" s="71"/>
    </row>
    <row r="16" spans="1:5" s="22" customFormat="1" ht="7.5" customHeight="1">
      <c r="A16" s="54"/>
      <c r="B16" s="54"/>
      <c r="C16" s="54"/>
      <c r="D16" s="54"/>
      <c r="E16" s="72"/>
    </row>
    <row r="17" spans="1:5" s="22" customFormat="1" ht="20.25">
      <c r="A17" s="229" t="s">
        <v>94</v>
      </c>
      <c r="B17" s="229"/>
      <c r="C17" s="229"/>
      <c r="D17" s="229"/>
      <c r="E17" s="229"/>
    </row>
    <row r="18" spans="1:5" s="22" customFormat="1" ht="8.25" customHeight="1" thickBot="1">
      <c r="A18" s="54"/>
      <c r="B18" s="54"/>
      <c r="C18" s="54"/>
      <c r="D18" s="54"/>
      <c r="E18" s="72"/>
    </row>
    <row r="19" spans="1:5" s="17" customFormat="1" ht="26.25" thickBot="1">
      <c r="A19" s="73" t="s">
        <v>41</v>
      </c>
      <c r="B19" s="74" t="s">
        <v>95</v>
      </c>
      <c r="C19" s="74" t="s">
        <v>96</v>
      </c>
      <c r="D19" s="74" t="s">
        <v>97</v>
      </c>
      <c r="E19" s="75" t="s">
        <v>98</v>
      </c>
    </row>
    <row r="20" spans="1:5" s="13" customFormat="1" ht="15.75">
      <c r="A20" s="76"/>
      <c r="B20" s="60"/>
      <c r="C20" s="60"/>
      <c r="D20" s="59"/>
      <c r="E20" s="77"/>
    </row>
    <row r="21" spans="1:5" s="13" customFormat="1" ht="15.75">
      <c r="A21" s="61"/>
      <c r="B21" s="63"/>
      <c r="C21" s="63"/>
      <c r="D21" s="62"/>
      <c r="E21" s="64"/>
    </row>
    <row r="22" spans="1:5" s="13" customFormat="1" ht="15.75">
      <c r="A22" s="61"/>
      <c r="B22" s="63"/>
      <c r="C22" s="63"/>
      <c r="D22" s="62"/>
      <c r="E22" s="64"/>
    </row>
    <row r="23" spans="1:5" s="13" customFormat="1" ht="15.75">
      <c r="A23" s="61"/>
      <c r="B23" s="63"/>
      <c r="C23" s="63"/>
      <c r="D23" s="62"/>
      <c r="E23" s="64"/>
    </row>
    <row r="24" spans="1:5" s="13" customFormat="1" ht="15.75">
      <c r="A24" s="61"/>
      <c r="B24" s="63"/>
      <c r="C24" s="63"/>
      <c r="D24" s="62"/>
      <c r="E24" s="64"/>
    </row>
    <row r="25" spans="1:5" s="13" customFormat="1" ht="15.75">
      <c r="A25" s="61"/>
      <c r="B25" s="63"/>
      <c r="C25" s="63"/>
      <c r="D25" s="62"/>
      <c r="E25" s="64"/>
    </row>
    <row r="26" spans="1:5" s="13" customFormat="1" ht="15.75">
      <c r="A26" s="61"/>
      <c r="B26" s="63"/>
      <c r="C26" s="63"/>
      <c r="D26" s="62"/>
      <c r="E26" s="64"/>
    </row>
    <row r="27" spans="1:5" s="13" customFormat="1" ht="15.75">
      <c r="A27" s="61"/>
      <c r="B27" s="63"/>
      <c r="C27" s="63"/>
      <c r="D27" s="62"/>
      <c r="E27" s="64"/>
    </row>
    <row r="28" spans="1:5" s="13" customFormat="1" ht="15.75">
      <c r="A28" s="61"/>
      <c r="B28" s="63"/>
      <c r="C28" s="63"/>
      <c r="D28" s="62"/>
      <c r="E28" s="64"/>
    </row>
    <row r="29" spans="1:5" s="13" customFormat="1" ht="15.75">
      <c r="A29" s="61"/>
      <c r="B29" s="63"/>
      <c r="C29" s="63"/>
      <c r="D29" s="62"/>
      <c r="E29" s="64"/>
    </row>
    <row r="30" spans="1:5" s="13" customFormat="1" ht="15.75">
      <c r="A30" s="61"/>
      <c r="B30" s="63"/>
      <c r="C30" s="63"/>
      <c r="D30" s="62"/>
      <c r="E30" s="64"/>
    </row>
    <row r="31" spans="1:5" s="13" customFormat="1" ht="16.5" thickBot="1">
      <c r="A31" s="65"/>
      <c r="B31" s="67"/>
      <c r="C31" s="67"/>
      <c r="D31" s="66"/>
      <c r="E31" s="68"/>
    </row>
    <row r="32" spans="1:5" s="22" customFormat="1" ht="15.75">
      <c r="A32" s="54"/>
      <c r="B32" s="54"/>
      <c r="C32" s="54"/>
      <c r="D32" s="54"/>
      <c r="E32" s="72"/>
    </row>
    <row r="33" spans="1:5" s="22" customFormat="1" ht="20.25">
      <c r="A33" s="229" t="s">
        <v>99</v>
      </c>
      <c r="B33" s="229"/>
      <c r="C33" s="229"/>
      <c r="D33" s="229"/>
      <c r="E33" s="229"/>
    </row>
    <row r="34" spans="1:5" s="22" customFormat="1" ht="8.25" customHeight="1">
      <c r="A34" s="78"/>
      <c r="B34" s="78"/>
      <c r="C34" s="78"/>
      <c r="D34" s="78"/>
      <c r="E34" s="78"/>
    </row>
    <row r="35" spans="1:5" s="22" customFormat="1" ht="15.75">
      <c r="A35" s="54" t="s">
        <v>100</v>
      </c>
      <c r="B35" s="227"/>
      <c r="C35" s="227"/>
      <c r="D35" s="227"/>
      <c r="E35" s="227"/>
    </row>
    <row r="36" spans="1:5" s="27" customFormat="1" ht="12">
      <c r="A36" s="79"/>
      <c r="B36" s="79" t="s">
        <v>101</v>
      </c>
      <c r="C36" s="79"/>
      <c r="D36" s="79"/>
      <c r="E36" s="80"/>
    </row>
    <row r="37" spans="1:5" s="22" customFormat="1" ht="9" customHeight="1" thickBot="1">
      <c r="A37" s="54"/>
      <c r="B37" s="54"/>
      <c r="C37" s="54"/>
      <c r="D37" s="54"/>
      <c r="E37" s="72"/>
    </row>
    <row r="38" spans="1:5" s="22" customFormat="1" ht="16.5" thickBot="1">
      <c r="A38" s="54" t="s">
        <v>102</v>
      </c>
      <c r="B38" s="54"/>
      <c r="C38" s="54"/>
      <c r="D38" s="54"/>
      <c r="E38" s="71"/>
    </row>
    <row r="39" spans="1:5" s="22" customFormat="1" ht="9" customHeight="1">
      <c r="A39" s="54"/>
      <c r="B39" s="54"/>
      <c r="C39" s="54"/>
      <c r="D39" s="54"/>
      <c r="E39" s="72"/>
    </row>
    <row r="40" spans="1:5" s="22" customFormat="1" ht="15.75">
      <c r="A40" s="54" t="s">
        <v>103</v>
      </c>
      <c r="B40" s="54"/>
      <c r="C40" s="54"/>
      <c r="D40" s="227"/>
      <c r="E40" s="227"/>
    </row>
    <row r="41" spans="1:5" s="22" customFormat="1" ht="12" customHeight="1" thickBot="1">
      <c r="A41" s="54"/>
      <c r="B41" s="54"/>
      <c r="C41" s="54"/>
      <c r="D41" s="54"/>
      <c r="E41" s="72"/>
    </row>
    <row r="42" spans="1:5" s="22" customFormat="1" ht="16.5" thickBot="1">
      <c r="A42" s="54" t="s">
        <v>104</v>
      </c>
      <c r="B42" s="54"/>
      <c r="C42" s="54"/>
      <c r="D42" s="54"/>
      <c r="E42" s="71"/>
    </row>
    <row r="43" spans="1:5" s="22" customFormat="1" ht="15.75">
      <c r="A43" s="54"/>
      <c r="B43" s="54"/>
      <c r="C43" s="54"/>
      <c r="D43" s="54"/>
      <c r="E43" s="72"/>
    </row>
    <row r="44" spans="1:5" s="22" customFormat="1" ht="15.75">
      <c r="A44" s="54"/>
      <c r="B44" s="54"/>
      <c r="C44" s="54"/>
      <c r="D44" s="54"/>
      <c r="E44" s="72"/>
    </row>
    <row r="45" spans="1:5" s="22" customFormat="1" ht="15.75">
      <c r="A45" s="54" t="s">
        <v>162</v>
      </c>
      <c r="B45" s="54"/>
      <c r="C45" s="54"/>
      <c r="D45" s="54"/>
      <c r="E45" s="72"/>
    </row>
    <row r="46" spans="1:5" s="22" customFormat="1" ht="15.75">
      <c r="A46" s="54"/>
      <c r="B46" s="54"/>
      <c r="C46" s="54"/>
      <c r="D46" s="54"/>
      <c r="E46" s="72"/>
    </row>
    <row r="47" spans="1:5" s="22" customFormat="1" ht="15.75">
      <c r="A47" s="54" t="s">
        <v>21</v>
      </c>
      <c r="B47" s="54"/>
      <c r="C47" s="54"/>
      <c r="D47" s="187"/>
      <c r="E47" s="187"/>
    </row>
    <row r="48" spans="1:5" s="23" customFormat="1" ht="11.25">
      <c r="A48" s="57"/>
      <c r="B48" s="57"/>
      <c r="C48" s="57"/>
      <c r="D48" s="232" t="s">
        <v>47</v>
      </c>
      <c r="E48" s="232"/>
    </row>
    <row r="49" spans="1:5" ht="12.75">
      <c r="A49" s="53"/>
      <c r="B49" s="53"/>
      <c r="C49" s="53"/>
      <c r="D49" s="81"/>
      <c r="E49" s="81"/>
    </row>
    <row r="50" spans="1:5" ht="15.75">
      <c r="A50" s="54" t="s">
        <v>22</v>
      </c>
      <c r="B50" s="53"/>
      <c r="C50" s="53"/>
      <c r="D50" s="187"/>
      <c r="E50" s="187"/>
    </row>
    <row r="51" spans="1:5" s="23" customFormat="1" ht="11.25">
      <c r="A51" s="57"/>
      <c r="B51" s="57"/>
      <c r="C51" s="57"/>
      <c r="D51" s="232" t="s">
        <v>47</v>
      </c>
      <c r="E51" s="232"/>
    </row>
    <row r="52" ht="12.75">
      <c r="E52" s="28"/>
    </row>
    <row r="53" ht="12.75">
      <c r="E53" s="14" t="s">
        <v>23</v>
      </c>
    </row>
  </sheetData>
  <sheetProtection/>
  <mergeCells count="14">
    <mergeCell ref="D50:E50"/>
    <mergeCell ref="D51:E51"/>
    <mergeCell ref="B35:E35"/>
    <mergeCell ref="D40:E40"/>
    <mergeCell ref="D47:E47"/>
    <mergeCell ref="D48:E48"/>
    <mergeCell ref="A9:E9"/>
    <mergeCell ref="A10:E10"/>
    <mergeCell ref="A17:E17"/>
    <mergeCell ref="A33:E33"/>
    <mergeCell ref="D1:E1"/>
    <mergeCell ref="A3:E3"/>
    <mergeCell ref="A4:E4"/>
    <mergeCell ref="B8:E8"/>
  </mergeCells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workbookViewId="0" topLeftCell="A1">
      <selection activeCell="F36" sqref="F36"/>
    </sheetView>
  </sheetViews>
  <sheetFormatPr defaultColWidth="9.00390625" defaultRowHeight="12.75"/>
  <cols>
    <col min="1" max="1" width="11.125" style="29" customWidth="1"/>
    <col min="2" max="2" width="11.625" style="29" customWidth="1"/>
    <col min="3" max="3" width="10.375" style="29" customWidth="1"/>
    <col min="4" max="4" width="10.00390625" style="29" customWidth="1"/>
    <col min="5" max="5" width="12.25390625" style="29" customWidth="1"/>
    <col min="6" max="6" width="11.25390625" style="31" customWidth="1"/>
    <col min="7" max="7" width="11.875" style="31" customWidth="1"/>
    <col min="8" max="8" width="13.125" style="29" customWidth="1"/>
    <col min="9" max="9" width="11.75390625" style="31" customWidth="1"/>
    <col min="10" max="10" width="12.25390625" style="31" customWidth="1"/>
    <col min="11" max="11" width="11.375" style="29" customWidth="1"/>
    <col min="12" max="12" width="10.375" style="31" customWidth="1"/>
    <col min="13" max="13" width="11.125" style="31" customWidth="1"/>
    <col min="14" max="14" width="11.125" style="29" customWidth="1"/>
    <col min="15" max="15" width="10.00390625" style="31" customWidth="1"/>
    <col min="16" max="16" width="12.125" style="31" customWidth="1"/>
    <col min="17" max="16384" width="9.125" style="29" customWidth="1"/>
  </cols>
  <sheetData>
    <row r="1" spans="1:16" ht="15.75">
      <c r="A1" s="157"/>
      <c r="B1" s="157"/>
      <c r="C1" s="157"/>
      <c r="D1" s="7"/>
      <c r="E1" s="7"/>
      <c r="F1" s="7"/>
      <c r="G1" s="7"/>
      <c r="H1" s="7"/>
      <c r="I1" s="7"/>
      <c r="J1" s="7"/>
      <c r="K1" s="7"/>
      <c r="L1" s="7"/>
      <c r="M1" s="7"/>
      <c r="N1" s="157"/>
      <c r="O1" s="7"/>
      <c r="P1" s="158" t="s">
        <v>118</v>
      </c>
    </row>
    <row r="2" spans="1:16" ht="15.75">
      <c r="A2" s="157"/>
      <c r="B2" s="157"/>
      <c r="C2" s="157"/>
      <c r="D2" s="7"/>
      <c r="E2" s="7"/>
      <c r="F2" s="7"/>
      <c r="G2" s="7"/>
      <c r="H2" s="7"/>
      <c r="I2" s="7"/>
      <c r="J2" s="7"/>
      <c r="K2" s="7"/>
      <c r="L2" s="7"/>
      <c r="M2" s="7"/>
      <c r="N2" s="158"/>
      <c r="O2" s="7"/>
      <c r="P2" s="7"/>
    </row>
    <row r="3" spans="1:16" ht="15.75">
      <c r="A3" s="157"/>
      <c r="B3" s="157"/>
      <c r="C3" s="157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</row>
    <row r="4" spans="1:16" ht="20.25" customHeight="1">
      <c r="A4" s="237" t="s">
        <v>119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ht="16.5" thickBot="1">
      <c r="A5" s="160"/>
      <c r="B5" s="160"/>
      <c r="C5" s="160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2"/>
      <c r="O5" s="238" t="s">
        <v>157</v>
      </c>
      <c r="P5" s="238"/>
    </row>
    <row r="6" spans="1:16" ht="20.25" customHeight="1">
      <c r="A6" s="239" t="s">
        <v>1</v>
      </c>
      <c r="B6" s="233" t="s">
        <v>40</v>
      </c>
      <c r="C6" s="241" t="s">
        <v>121</v>
      </c>
      <c r="D6" s="243" t="s">
        <v>154</v>
      </c>
      <c r="E6" s="233" t="s">
        <v>155</v>
      </c>
      <c r="F6" s="235" t="s">
        <v>122</v>
      </c>
      <c r="G6" s="235"/>
      <c r="H6" s="233" t="s">
        <v>140</v>
      </c>
      <c r="I6" s="235" t="s">
        <v>122</v>
      </c>
      <c r="J6" s="235"/>
      <c r="K6" s="233" t="s">
        <v>141</v>
      </c>
      <c r="L6" s="235" t="s">
        <v>122</v>
      </c>
      <c r="M6" s="235"/>
      <c r="N6" s="233" t="s">
        <v>156</v>
      </c>
      <c r="O6" s="235" t="s">
        <v>122</v>
      </c>
      <c r="P6" s="236"/>
    </row>
    <row r="7" spans="1:16" s="30" customFormat="1" ht="54" customHeight="1" thickBot="1">
      <c r="A7" s="240"/>
      <c r="B7" s="234"/>
      <c r="C7" s="242"/>
      <c r="D7" s="244"/>
      <c r="E7" s="234"/>
      <c r="F7" s="163" t="s">
        <v>120</v>
      </c>
      <c r="G7" s="163" t="s">
        <v>123</v>
      </c>
      <c r="H7" s="234"/>
      <c r="I7" s="163" t="s">
        <v>120</v>
      </c>
      <c r="J7" s="163" t="s">
        <v>123</v>
      </c>
      <c r="K7" s="234"/>
      <c r="L7" s="163" t="s">
        <v>120</v>
      </c>
      <c r="M7" s="163" t="s">
        <v>123</v>
      </c>
      <c r="N7" s="234"/>
      <c r="O7" s="163" t="s">
        <v>120</v>
      </c>
      <c r="P7" s="164" t="s">
        <v>123</v>
      </c>
    </row>
    <row r="8" spans="1:16" ht="15.75">
      <c r="A8" s="82"/>
      <c r="B8" s="83"/>
      <c r="C8" s="84"/>
      <c r="D8" s="85"/>
      <c r="E8" s="86"/>
      <c r="F8" s="165">
        <f>E8-D8</f>
        <v>0</v>
      </c>
      <c r="G8" s="166" t="e">
        <f>ROUND(E8/D8,3)</f>
        <v>#DIV/0!</v>
      </c>
      <c r="H8" s="86"/>
      <c r="I8" s="165">
        <f>H8-E8</f>
        <v>0</v>
      </c>
      <c r="J8" s="166" t="e">
        <f>ROUND(H8/E8,3)</f>
        <v>#DIV/0!</v>
      </c>
      <c r="K8" s="86"/>
      <c r="L8" s="165">
        <f>K8-H8</f>
        <v>0</v>
      </c>
      <c r="M8" s="166" t="e">
        <f>ROUND(K8/H8,3)</f>
        <v>#DIV/0!</v>
      </c>
      <c r="N8" s="86"/>
      <c r="O8" s="165">
        <f>N8-K8</f>
        <v>0</v>
      </c>
      <c r="P8" s="167" t="e">
        <f>ROUND(N8/K8,3)</f>
        <v>#DIV/0!</v>
      </c>
    </row>
    <row r="9" spans="1:16" ht="15.75">
      <c r="A9" s="87"/>
      <c r="B9" s="88"/>
      <c r="C9" s="89"/>
      <c r="D9" s="90"/>
      <c r="E9" s="91"/>
      <c r="F9" s="168">
        <f>E9-D9</f>
        <v>0</v>
      </c>
      <c r="G9" s="169" t="e">
        <f>ROUND(E9/D9,3)</f>
        <v>#DIV/0!</v>
      </c>
      <c r="H9" s="91"/>
      <c r="I9" s="168">
        <f>H9-E9</f>
        <v>0</v>
      </c>
      <c r="J9" s="169" t="e">
        <f>ROUND(H9/E9,3)</f>
        <v>#DIV/0!</v>
      </c>
      <c r="K9" s="91"/>
      <c r="L9" s="168">
        <f>K9-H9</f>
        <v>0</v>
      </c>
      <c r="M9" s="169" t="e">
        <f>ROUND(K9/H9,3)</f>
        <v>#DIV/0!</v>
      </c>
      <c r="N9" s="91"/>
      <c r="O9" s="168">
        <f>N9-K9</f>
        <v>0</v>
      </c>
      <c r="P9" s="170" t="e">
        <f>ROUND(N9/K9,3)</f>
        <v>#DIV/0!</v>
      </c>
    </row>
    <row r="10" spans="1:16" ht="15.75">
      <c r="A10" s="87"/>
      <c r="B10" s="88"/>
      <c r="C10" s="89"/>
      <c r="D10" s="90"/>
      <c r="E10" s="91"/>
      <c r="F10" s="168">
        <f>E10-D10</f>
        <v>0</v>
      </c>
      <c r="G10" s="169" t="e">
        <f>ROUND(E10/D10,3)</f>
        <v>#DIV/0!</v>
      </c>
      <c r="H10" s="91"/>
      <c r="I10" s="168">
        <f>H10-E10</f>
        <v>0</v>
      </c>
      <c r="J10" s="169" t="e">
        <f>ROUND(H10/E10,3)</f>
        <v>#DIV/0!</v>
      </c>
      <c r="K10" s="91"/>
      <c r="L10" s="168">
        <f>K10-H10</f>
        <v>0</v>
      </c>
      <c r="M10" s="169" t="e">
        <f>ROUND(K10/H10,3)</f>
        <v>#DIV/0!</v>
      </c>
      <c r="N10" s="91"/>
      <c r="O10" s="168">
        <f>N10-K10</f>
        <v>0</v>
      </c>
      <c r="P10" s="170" t="e">
        <f>ROUND(N10/K10,3)</f>
        <v>#DIV/0!</v>
      </c>
    </row>
    <row r="11" spans="1:16" ht="15.75">
      <c r="A11" s="87"/>
      <c r="B11" s="88"/>
      <c r="C11" s="89"/>
      <c r="D11" s="90"/>
      <c r="E11" s="91"/>
      <c r="F11" s="168">
        <f>E11-D11</f>
        <v>0</v>
      </c>
      <c r="G11" s="169" t="e">
        <f>ROUND(E11/D11,3)</f>
        <v>#DIV/0!</v>
      </c>
      <c r="H11" s="91"/>
      <c r="I11" s="168">
        <f>H11-E11</f>
        <v>0</v>
      </c>
      <c r="J11" s="169" t="e">
        <f>ROUND(H11/E11,3)</f>
        <v>#DIV/0!</v>
      </c>
      <c r="K11" s="91"/>
      <c r="L11" s="168">
        <f>K11-H11</f>
        <v>0</v>
      </c>
      <c r="M11" s="169" t="e">
        <f>ROUND(K11/H11,3)</f>
        <v>#DIV/0!</v>
      </c>
      <c r="N11" s="91"/>
      <c r="O11" s="168">
        <f>N11-K11</f>
        <v>0</v>
      </c>
      <c r="P11" s="170" t="e">
        <f>ROUND(N11/K11,3)</f>
        <v>#DIV/0!</v>
      </c>
    </row>
    <row r="12" spans="1:16" ht="16.5" thickBot="1">
      <c r="A12" s="92"/>
      <c r="B12" s="93"/>
      <c r="C12" s="94"/>
      <c r="D12" s="95"/>
      <c r="E12" s="96"/>
      <c r="F12" s="171">
        <f>E12-D12</f>
        <v>0</v>
      </c>
      <c r="G12" s="172" t="e">
        <f>ROUND(E12/D12,3)</f>
        <v>#DIV/0!</v>
      </c>
      <c r="H12" s="96"/>
      <c r="I12" s="171">
        <f>H12-E12</f>
        <v>0</v>
      </c>
      <c r="J12" s="172" t="e">
        <f>ROUND(H12/E12,3)</f>
        <v>#DIV/0!</v>
      </c>
      <c r="K12" s="96"/>
      <c r="L12" s="171">
        <f>K12-H12</f>
        <v>0</v>
      </c>
      <c r="M12" s="172" t="e">
        <f>ROUND(K12/H12,3)</f>
        <v>#DIV/0!</v>
      </c>
      <c r="N12" s="96"/>
      <c r="O12" s="171">
        <f>N12-K12</f>
        <v>0</v>
      </c>
      <c r="P12" s="173" t="e">
        <f>ROUND(N12/K12,3)</f>
        <v>#DIV/0!</v>
      </c>
    </row>
    <row r="13" spans="1:16" ht="15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</row>
    <row r="14" spans="1:16" ht="6.7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</row>
    <row r="15" spans="1:16" ht="15">
      <c r="A15" s="160"/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</row>
    <row r="16" spans="1:16" ht="15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</row>
    <row r="17" spans="1:16" ht="20.25" customHeight="1">
      <c r="A17" s="237" t="s">
        <v>124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</row>
    <row r="18" spans="1:16" ht="16.5" thickBot="1">
      <c r="A18" s="160"/>
      <c r="B18" s="160"/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2"/>
      <c r="O18" s="238" t="s">
        <v>157</v>
      </c>
      <c r="P18" s="238"/>
    </row>
    <row r="19" spans="1:16" ht="20.25" customHeight="1">
      <c r="A19" s="239" t="s">
        <v>1</v>
      </c>
      <c r="B19" s="233" t="s">
        <v>40</v>
      </c>
      <c r="C19" s="241" t="s">
        <v>121</v>
      </c>
      <c r="D19" s="243" t="s">
        <v>154</v>
      </c>
      <c r="E19" s="233" t="s">
        <v>155</v>
      </c>
      <c r="F19" s="235" t="s">
        <v>122</v>
      </c>
      <c r="G19" s="235"/>
      <c r="H19" s="233" t="s">
        <v>140</v>
      </c>
      <c r="I19" s="235" t="s">
        <v>122</v>
      </c>
      <c r="J19" s="235"/>
      <c r="K19" s="233" t="s">
        <v>141</v>
      </c>
      <c r="L19" s="235" t="s">
        <v>122</v>
      </c>
      <c r="M19" s="235"/>
      <c r="N19" s="233" t="s">
        <v>156</v>
      </c>
      <c r="O19" s="235" t="s">
        <v>122</v>
      </c>
      <c r="P19" s="236"/>
    </row>
    <row r="20" spans="1:16" s="30" customFormat="1" ht="61.5" customHeight="1" thickBot="1">
      <c r="A20" s="240"/>
      <c r="B20" s="234"/>
      <c r="C20" s="242"/>
      <c r="D20" s="244"/>
      <c r="E20" s="234"/>
      <c r="F20" s="163" t="s">
        <v>120</v>
      </c>
      <c r="G20" s="163" t="s">
        <v>123</v>
      </c>
      <c r="H20" s="234"/>
      <c r="I20" s="163" t="s">
        <v>120</v>
      </c>
      <c r="J20" s="163" t="s">
        <v>123</v>
      </c>
      <c r="K20" s="234"/>
      <c r="L20" s="163" t="s">
        <v>120</v>
      </c>
      <c r="M20" s="163" t="s">
        <v>123</v>
      </c>
      <c r="N20" s="234"/>
      <c r="O20" s="163" t="s">
        <v>120</v>
      </c>
      <c r="P20" s="164" t="s">
        <v>123</v>
      </c>
    </row>
    <row r="21" spans="1:16" ht="15.75">
      <c r="A21" s="82"/>
      <c r="B21" s="83"/>
      <c r="C21" s="84"/>
      <c r="D21" s="85"/>
      <c r="E21" s="86"/>
      <c r="F21" s="165">
        <f>E21-D21</f>
        <v>0</v>
      </c>
      <c r="G21" s="166" t="e">
        <f>ROUND(E21/D21,3)</f>
        <v>#DIV/0!</v>
      </c>
      <c r="H21" s="86"/>
      <c r="I21" s="165">
        <f>H21-E21</f>
        <v>0</v>
      </c>
      <c r="J21" s="166" t="e">
        <f>ROUND(H21/E21,3)</f>
        <v>#DIV/0!</v>
      </c>
      <c r="K21" s="86"/>
      <c r="L21" s="165">
        <f>K21-H21</f>
        <v>0</v>
      </c>
      <c r="M21" s="166" t="e">
        <f>ROUND(K21/H21,3)</f>
        <v>#DIV/0!</v>
      </c>
      <c r="N21" s="86"/>
      <c r="O21" s="165">
        <f>N21-K21</f>
        <v>0</v>
      </c>
      <c r="P21" s="167" t="e">
        <f>ROUND(N21/K21,3)</f>
        <v>#DIV/0!</v>
      </c>
    </row>
    <row r="22" spans="1:16" ht="15.75">
      <c r="A22" s="87"/>
      <c r="B22" s="88"/>
      <c r="C22" s="89"/>
      <c r="D22" s="90"/>
      <c r="E22" s="91"/>
      <c r="F22" s="168">
        <f>E22-D22</f>
        <v>0</v>
      </c>
      <c r="G22" s="169" t="e">
        <f>ROUND(E22/D22,3)</f>
        <v>#DIV/0!</v>
      </c>
      <c r="H22" s="91"/>
      <c r="I22" s="168">
        <f>H22-E22</f>
        <v>0</v>
      </c>
      <c r="J22" s="169" t="e">
        <f>ROUND(H22/E22,3)</f>
        <v>#DIV/0!</v>
      </c>
      <c r="K22" s="91"/>
      <c r="L22" s="168">
        <f>K22-H22</f>
        <v>0</v>
      </c>
      <c r="M22" s="169" t="e">
        <f>ROUND(K22/H22,3)</f>
        <v>#DIV/0!</v>
      </c>
      <c r="N22" s="91"/>
      <c r="O22" s="168">
        <f>N22-K22</f>
        <v>0</v>
      </c>
      <c r="P22" s="170" t="e">
        <f>ROUND(N22/K22,3)</f>
        <v>#DIV/0!</v>
      </c>
    </row>
    <row r="23" spans="1:16" ht="15.75">
      <c r="A23" s="87"/>
      <c r="B23" s="88"/>
      <c r="C23" s="89"/>
      <c r="D23" s="90"/>
      <c r="E23" s="91"/>
      <c r="F23" s="168">
        <f>E23-D23</f>
        <v>0</v>
      </c>
      <c r="G23" s="169" t="e">
        <f>ROUND(E23/D23,3)</f>
        <v>#DIV/0!</v>
      </c>
      <c r="H23" s="91"/>
      <c r="I23" s="168">
        <f>H23-E23</f>
        <v>0</v>
      </c>
      <c r="J23" s="169" t="e">
        <f>ROUND(H23/E23,3)</f>
        <v>#DIV/0!</v>
      </c>
      <c r="K23" s="91"/>
      <c r="L23" s="168">
        <f>K23-H23</f>
        <v>0</v>
      </c>
      <c r="M23" s="169" t="e">
        <f>ROUND(K23/H23,3)</f>
        <v>#DIV/0!</v>
      </c>
      <c r="N23" s="91"/>
      <c r="O23" s="168">
        <f>N23-K23</f>
        <v>0</v>
      </c>
      <c r="P23" s="170" t="e">
        <f>ROUND(N23/K23,3)</f>
        <v>#DIV/0!</v>
      </c>
    </row>
    <row r="24" spans="1:16" ht="15.75">
      <c r="A24" s="87"/>
      <c r="B24" s="88"/>
      <c r="C24" s="89"/>
      <c r="D24" s="90"/>
      <c r="E24" s="91"/>
      <c r="F24" s="168">
        <f>E24-D24</f>
        <v>0</v>
      </c>
      <c r="G24" s="169" t="e">
        <f>ROUND(E24/D24,3)</f>
        <v>#DIV/0!</v>
      </c>
      <c r="H24" s="91"/>
      <c r="I24" s="168">
        <f>H24-E24</f>
        <v>0</v>
      </c>
      <c r="J24" s="169" t="e">
        <f>ROUND(H24/E24,3)</f>
        <v>#DIV/0!</v>
      </c>
      <c r="K24" s="91"/>
      <c r="L24" s="168">
        <f>K24-H24</f>
        <v>0</v>
      </c>
      <c r="M24" s="169" t="e">
        <f>ROUND(K24/H24,3)</f>
        <v>#DIV/0!</v>
      </c>
      <c r="N24" s="91"/>
      <c r="O24" s="168">
        <f>N24-K24</f>
        <v>0</v>
      </c>
      <c r="P24" s="170" t="e">
        <f>ROUND(N24/K24,3)</f>
        <v>#DIV/0!</v>
      </c>
    </row>
    <row r="25" spans="1:16" ht="16.5" thickBot="1">
      <c r="A25" s="92"/>
      <c r="B25" s="93"/>
      <c r="C25" s="94"/>
      <c r="D25" s="95"/>
      <c r="E25" s="96"/>
      <c r="F25" s="171">
        <f>E25-D25</f>
        <v>0</v>
      </c>
      <c r="G25" s="172" t="e">
        <f>ROUND(E25/D25,3)</f>
        <v>#DIV/0!</v>
      </c>
      <c r="H25" s="96"/>
      <c r="I25" s="171">
        <f>H25-E25</f>
        <v>0</v>
      </c>
      <c r="J25" s="172" t="e">
        <f>ROUND(H25/E25,3)</f>
        <v>#DIV/0!</v>
      </c>
      <c r="K25" s="96"/>
      <c r="L25" s="171">
        <f>K25-H25</f>
        <v>0</v>
      </c>
      <c r="M25" s="172" t="e">
        <f>ROUND(K25/H25,3)</f>
        <v>#DIV/0!</v>
      </c>
      <c r="N25" s="96"/>
      <c r="O25" s="171">
        <f>N25-K25</f>
        <v>0</v>
      </c>
      <c r="P25" s="173" t="e">
        <f>ROUND(N25/K25,3)</f>
        <v>#DIV/0!</v>
      </c>
    </row>
    <row r="26" spans="1:16" ht="15">
      <c r="A26" s="160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</row>
    <row r="27" spans="1:16" ht="15">
      <c r="A27" s="160"/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</row>
    <row r="28" spans="1:16" ht="1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</row>
    <row r="29" spans="1:16" ht="20.25" customHeight="1">
      <c r="A29" s="237" t="s">
        <v>133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</row>
    <row r="30" spans="1:16" ht="16.5" thickBot="1">
      <c r="A30" s="160"/>
      <c r="B30" s="160"/>
      <c r="C30" s="160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2"/>
      <c r="O30" s="238" t="s">
        <v>157</v>
      </c>
      <c r="P30" s="238"/>
    </row>
    <row r="31" spans="1:16" ht="20.25" customHeight="1">
      <c r="A31" s="239" t="s">
        <v>1</v>
      </c>
      <c r="B31" s="233" t="s">
        <v>40</v>
      </c>
      <c r="C31" s="241" t="s">
        <v>121</v>
      </c>
      <c r="D31" s="243" t="s">
        <v>154</v>
      </c>
      <c r="E31" s="233" t="s">
        <v>155</v>
      </c>
      <c r="F31" s="235" t="s">
        <v>122</v>
      </c>
      <c r="G31" s="235"/>
      <c r="H31" s="233" t="s">
        <v>140</v>
      </c>
      <c r="I31" s="235" t="s">
        <v>122</v>
      </c>
      <c r="J31" s="235"/>
      <c r="K31" s="233" t="s">
        <v>141</v>
      </c>
      <c r="L31" s="235" t="s">
        <v>122</v>
      </c>
      <c r="M31" s="235"/>
      <c r="N31" s="233" t="s">
        <v>156</v>
      </c>
      <c r="O31" s="235" t="s">
        <v>122</v>
      </c>
      <c r="P31" s="236"/>
    </row>
    <row r="32" spans="1:16" s="30" customFormat="1" ht="27" customHeight="1" thickBot="1">
      <c r="A32" s="240"/>
      <c r="B32" s="234"/>
      <c r="C32" s="242"/>
      <c r="D32" s="244"/>
      <c r="E32" s="234"/>
      <c r="F32" s="163" t="s">
        <v>120</v>
      </c>
      <c r="G32" s="163" t="s">
        <v>123</v>
      </c>
      <c r="H32" s="234"/>
      <c r="I32" s="163" t="s">
        <v>120</v>
      </c>
      <c r="J32" s="163" t="s">
        <v>123</v>
      </c>
      <c r="K32" s="234"/>
      <c r="L32" s="163" t="s">
        <v>120</v>
      </c>
      <c r="M32" s="163" t="s">
        <v>123</v>
      </c>
      <c r="N32" s="234"/>
      <c r="O32" s="163" t="s">
        <v>120</v>
      </c>
      <c r="P32" s="164" t="s">
        <v>123</v>
      </c>
    </row>
    <row r="33" spans="1:16" ht="15.75">
      <c r="A33" s="82"/>
      <c r="B33" s="83"/>
      <c r="C33" s="84"/>
      <c r="D33" s="85"/>
      <c r="E33" s="86"/>
      <c r="F33" s="165">
        <f>E33-D33</f>
        <v>0</v>
      </c>
      <c r="G33" s="166" t="e">
        <f>ROUND(E33/D33,3)</f>
        <v>#DIV/0!</v>
      </c>
      <c r="H33" s="86"/>
      <c r="I33" s="165">
        <f>H33-E33</f>
        <v>0</v>
      </c>
      <c r="J33" s="166" t="e">
        <f>ROUND(H33/E33,3)</f>
        <v>#DIV/0!</v>
      </c>
      <c r="K33" s="86"/>
      <c r="L33" s="165">
        <f>K33-H33</f>
        <v>0</v>
      </c>
      <c r="M33" s="166" t="e">
        <f>ROUND(K33/H33,3)</f>
        <v>#DIV/0!</v>
      </c>
      <c r="N33" s="86"/>
      <c r="O33" s="165">
        <f>N33-K33</f>
        <v>0</v>
      </c>
      <c r="P33" s="167" t="e">
        <f>ROUND(N33/K33,3)</f>
        <v>#DIV/0!</v>
      </c>
    </row>
    <row r="34" spans="1:16" ht="15.75">
      <c r="A34" s="87"/>
      <c r="B34" s="88"/>
      <c r="C34" s="89"/>
      <c r="D34" s="90"/>
      <c r="E34" s="91"/>
      <c r="F34" s="168">
        <f>E34-D34</f>
        <v>0</v>
      </c>
      <c r="G34" s="169" t="e">
        <f>ROUND(E34/D34,3)</f>
        <v>#DIV/0!</v>
      </c>
      <c r="H34" s="91"/>
      <c r="I34" s="168">
        <f>H34-E34</f>
        <v>0</v>
      </c>
      <c r="J34" s="169" t="e">
        <f>ROUND(H34/E34,3)</f>
        <v>#DIV/0!</v>
      </c>
      <c r="K34" s="91"/>
      <c r="L34" s="168">
        <f>K34-H34</f>
        <v>0</v>
      </c>
      <c r="M34" s="169" t="e">
        <f>ROUND(K34/H34,3)</f>
        <v>#DIV/0!</v>
      </c>
      <c r="N34" s="91"/>
      <c r="O34" s="168">
        <f>N34-K34</f>
        <v>0</v>
      </c>
      <c r="P34" s="170" t="e">
        <f>ROUND(N34/K34,3)</f>
        <v>#DIV/0!</v>
      </c>
    </row>
    <row r="35" spans="1:16" ht="15.75">
      <c r="A35" s="87"/>
      <c r="B35" s="88"/>
      <c r="C35" s="89"/>
      <c r="D35" s="90"/>
      <c r="E35" s="91"/>
      <c r="F35" s="168">
        <f>E35-D35</f>
        <v>0</v>
      </c>
      <c r="G35" s="169" t="e">
        <f>ROUND(E35/D35,3)</f>
        <v>#DIV/0!</v>
      </c>
      <c r="H35" s="91"/>
      <c r="I35" s="168">
        <f>H35-E35</f>
        <v>0</v>
      </c>
      <c r="J35" s="169" t="e">
        <f>ROUND(H35/E35,3)</f>
        <v>#DIV/0!</v>
      </c>
      <c r="K35" s="91"/>
      <c r="L35" s="168">
        <f>K35-H35</f>
        <v>0</v>
      </c>
      <c r="M35" s="169" t="e">
        <f>ROUND(K35/H35,3)</f>
        <v>#DIV/0!</v>
      </c>
      <c r="N35" s="91"/>
      <c r="O35" s="168">
        <f>N35-K35</f>
        <v>0</v>
      </c>
      <c r="P35" s="170" t="e">
        <f>ROUND(N35/K35,3)</f>
        <v>#DIV/0!</v>
      </c>
    </row>
    <row r="36" spans="1:16" ht="15.75">
      <c r="A36" s="87"/>
      <c r="B36" s="88"/>
      <c r="C36" s="89"/>
      <c r="D36" s="90"/>
      <c r="E36" s="91"/>
      <c r="F36" s="168">
        <f>E36-D36</f>
        <v>0</v>
      </c>
      <c r="G36" s="169" t="e">
        <f>ROUND(E36/D36,3)</f>
        <v>#DIV/0!</v>
      </c>
      <c r="H36" s="91"/>
      <c r="I36" s="168">
        <f>H36-E36</f>
        <v>0</v>
      </c>
      <c r="J36" s="169" t="e">
        <f>ROUND(H36/E36,3)</f>
        <v>#DIV/0!</v>
      </c>
      <c r="K36" s="91"/>
      <c r="L36" s="168">
        <f>K36-H36</f>
        <v>0</v>
      </c>
      <c r="M36" s="169" t="e">
        <f>ROUND(K36/H36,3)</f>
        <v>#DIV/0!</v>
      </c>
      <c r="N36" s="91"/>
      <c r="O36" s="168">
        <f>N36-K36</f>
        <v>0</v>
      </c>
      <c r="P36" s="170" t="e">
        <f>ROUND(N36/K36,3)</f>
        <v>#DIV/0!</v>
      </c>
    </row>
    <row r="37" spans="1:16" ht="16.5" thickBot="1">
      <c r="A37" s="92"/>
      <c r="B37" s="93"/>
      <c r="C37" s="94"/>
      <c r="D37" s="95"/>
      <c r="E37" s="96"/>
      <c r="F37" s="171">
        <f>E37-D37</f>
        <v>0</v>
      </c>
      <c r="G37" s="172" t="e">
        <f>ROUND(E37/D37,3)</f>
        <v>#DIV/0!</v>
      </c>
      <c r="H37" s="96"/>
      <c r="I37" s="171">
        <f>H37-E37</f>
        <v>0</v>
      </c>
      <c r="J37" s="172" t="e">
        <f>ROUND(H37/E37,3)</f>
        <v>#DIV/0!</v>
      </c>
      <c r="K37" s="96"/>
      <c r="L37" s="171">
        <f>K37-H37</f>
        <v>0</v>
      </c>
      <c r="M37" s="172" t="e">
        <f>ROUND(K37/H37,3)</f>
        <v>#DIV/0!</v>
      </c>
      <c r="N37" s="96"/>
      <c r="O37" s="171">
        <f>N37-K37</f>
        <v>0</v>
      </c>
      <c r="P37" s="173" t="e">
        <f>ROUND(N37/K37,3)</f>
        <v>#DIV/0!</v>
      </c>
    </row>
    <row r="38" spans="1:16" ht="1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</row>
    <row r="39" spans="1:16" ht="1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</row>
    <row r="40" spans="1:16" ht="1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</row>
    <row r="41" spans="1:16" ht="15.75">
      <c r="A41" s="97" t="s">
        <v>21</v>
      </c>
      <c r="B41" s="160"/>
      <c r="C41" s="160"/>
      <c r="D41" s="160"/>
      <c r="E41" s="246"/>
      <c r="F41" s="246"/>
      <c r="G41" s="246"/>
      <c r="H41" s="98"/>
      <c r="I41" s="98"/>
      <c r="J41" s="98"/>
      <c r="K41" s="98"/>
      <c r="L41" s="187"/>
      <c r="M41" s="187"/>
      <c r="N41" s="187"/>
      <c r="O41" s="187"/>
      <c r="P41" s="187"/>
    </row>
    <row r="42" spans="1:16" ht="15.75">
      <c r="A42" s="97"/>
      <c r="B42" s="160"/>
      <c r="C42" s="160"/>
      <c r="D42" s="160"/>
      <c r="E42" s="245" t="s">
        <v>48</v>
      </c>
      <c r="F42" s="245"/>
      <c r="G42" s="245"/>
      <c r="H42" s="174"/>
      <c r="I42" s="98"/>
      <c r="J42" s="98"/>
      <c r="K42" s="98"/>
      <c r="L42" s="245" t="s">
        <v>47</v>
      </c>
      <c r="M42" s="245"/>
      <c r="N42" s="245"/>
      <c r="O42" s="245"/>
      <c r="P42" s="245"/>
    </row>
    <row r="43" spans="1:16" ht="15.75">
      <c r="A43" s="97"/>
      <c r="B43" s="160"/>
      <c r="C43" s="160"/>
      <c r="D43" s="160"/>
      <c r="E43" s="160"/>
      <c r="F43" s="97"/>
      <c r="G43" s="160"/>
      <c r="H43" s="101"/>
      <c r="I43" s="174"/>
      <c r="J43" s="174"/>
      <c r="K43" s="101"/>
      <c r="L43" s="174"/>
      <c r="M43" s="174"/>
      <c r="N43" s="101"/>
      <c r="O43" s="174"/>
      <c r="P43" s="174"/>
    </row>
    <row r="44" spans="1:16" ht="15.75">
      <c r="A44" s="97"/>
      <c r="B44" s="160"/>
      <c r="C44" s="160"/>
      <c r="D44" s="160"/>
      <c r="E44" s="160"/>
      <c r="F44" s="97"/>
      <c r="G44" s="160"/>
      <c r="H44" s="101"/>
      <c r="I44" s="174"/>
      <c r="J44" s="174"/>
      <c r="K44" s="101"/>
      <c r="L44" s="174"/>
      <c r="M44" s="174"/>
      <c r="N44" s="101"/>
      <c r="O44" s="174"/>
      <c r="P44" s="174"/>
    </row>
    <row r="45" spans="1:16" ht="15.75">
      <c r="A45" s="97" t="s">
        <v>22</v>
      </c>
      <c r="B45" s="160"/>
      <c r="C45" s="160"/>
      <c r="D45" s="160"/>
      <c r="E45" s="246"/>
      <c r="F45" s="246"/>
      <c r="G45" s="246"/>
      <c r="H45" s="98"/>
      <c r="I45" s="98"/>
      <c r="J45" s="98"/>
      <c r="K45" s="98"/>
      <c r="L45" s="187"/>
      <c r="M45" s="187"/>
      <c r="N45" s="187"/>
      <c r="O45" s="187"/>
      <c r="P45" s="187"/>
    </row>
    <row r="46" spans="1:16" ht="15.75">
      <c r="A46" s="97"/>
      <c r="B46" s="160"/>
      <c r="C46" s="160"/>
      <c r="D46" s="160"/>
      <c r="E46" s="245" t="s">
        <v>48</v>
      </c>
      <c r="F46" s="245"/>
      <c r="G46" s="245"/>
      <c r="H46" s="160"/>
      <c r="I46" s="98"/>
      <c r="J46" s="98"/>
      <c r="K46" s="98"/>
      <c r="L46" s="245" t="s">
        <v>47</v>
      </c>
      <c r="M46" s="245"/>
      <c r="N46" s="245"/>
      <c r="O46" s="245"/>
      <c r="P46" s="245"/>
    </row>
    <row r="47" spans="1:16" ht="15">
      <c r="A47" s="160"/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</row>
    <row r="48" spans="1:16" ht="15">
      <c r="A48" s="160"/>
      <c r="B48" s="160"/>
      <c r="C48" s="160"/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</row>
  </sheetData>
  <sheetProtection/>
  <mergeCells count="50">
    <mergeCell ref="A4:P4"/>
    <mergeCell ref="O5:P5"/>
    <mergeCell ref="A6:A7"/>
    <mergeCell ref="B6:B7"/>
    <mergeCell ref="C6:C7"/>
    <mergeCell ref="D6:D7"/>
    <mergeCell ref="E6:E7"/>
    <mergeCell ref="F6:G6"/>
    <mergeCell ref="H6:H7"/>
    <mergeCell ref="I6:J6"/>
    <mergeCell ref="K6:K7"/>
    <mergeCell ref="L6:M6"/>
    <mergeCell ref="N6:N7"/>
    <mergeCell ref="O6:P6"/>
    <mergeCell ref="A17:P17"/>
    <mergeCell ref="O18:P18"/>
    <mergeCell ref="E31:E32"/>
    <mergeCell ref="F31:G31"/>
    <mergeCell ref="A19:A20"/>
    <mergeCell ref="B19:B20"/>
    <mergeCell ref="C19:C20"/>
    <mergeCell ref="D19:D20"/>
    <mergeCell ref="E19:E20"/>
    <mergeCell ref="F19:G19"/>
    <mergeCell ref="K31:K32"/>
    <mergeCell ref="L31:M31"/>
    <mergeCell ref="E45:G45"/>
    <mergeCell ref="L45:P45"/>
    <mergeCell ref="H19:H20"/>
    <mergeCell ref="I19:J19"/>
    <mergeCell ref="K19:K20"/>
    <mergeCell ref="L19:M19"/>
    <mergeCell ref="N19:N20"/>
    <mergeCell ref="O19:P19"/>
    <mergeCell ref="E46:G46"/>
    <mergeCell ref="L46:P46"/>
    <mergeCell ref="E41:G41"/>
    <mergeCell ref="L41:P41"/>
    <mergeCell ref="E42:G42"/>
    <mergeCell ref="L42:P42"/>
    <mergeCell ref="N31:N32"/>
    <mergeCell ref="O31:P31"/>
    <mergeCell ref="A29:P29"/>
    <mergeCell ref="O30:P30"/>
    <mergeCell ref="A31:A32"/>
    <mergeCell ref="B31:B32"/>
    <mergeCell ref="C31:C32"/>
    <mergeCell ref="D31:D32"/>
    <mergeCell ref="H31:H32"/>
    <mergeCell ref="I31:J3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Д.А.Рыбкин</dc:creator>
  <cp:keywords/>
  <dc:description/>
  <cp:lastModifiedBy>Оганесян</cp:lastModifiedBy>
  <cp:lastPrinted>2019-07-03T12:01:30Z</cp:lastPrinted>
  <dcterms:created xsi:type="dcterms:W3CDTF">2006-05-19T04:22:04Z</dcterms:created>
  <dcterms:modified xsi:type="dcterms:W3CDTF">2019-07-03T12:02:20Z</dcterms:modified>
  <cp:category/>
  <cp:version/>
  <cp:contentType/>
  <cp:contentStatus/>
</cp:coreProperties>
</file>