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ОТДЕЛ МОНИТОРИНГА\2015\Размещение на сайте\Муниципальный долг\"/>
    </mc:Choice>
  </mc:AlternateContent>
  <bookViews>
    <workbookView xWindow="570" yWindow="570" windowWidth="14610" windowHeight="9450"/>
  </bookViews>
  <sheets>
    <sheet name="01.01.2015" sheetId="8" r:id="rId1"/>
  </sheets>
  <calcPr calcId="152511"/>
</workbook>
</file>

<file path=xl/calcChain.xml><?xml version="1.0" encoding="utf-8"?>
<calcChain xmlns="http://schemas.openxmlformats.org/spreadsheetml/2006/main">
  <c r="E4" i="8" l="1"/>
  <c r="E10" i="8"/>
  <c r="E6" i="8"/>
  <c r="E13" i="8"/>
  <c r="F10" i="8"/>
  <c r="F11" i="8"/>
  <c r="F5" i="8"/>
  <c r="F7" i="8"/>
  <c r="F12" i="8"/>
  <c r="F6" i="8"/>
  <c r="F13" i="8"/>
  <c r="F4" i="8"/>
</calcChain>
</file>

<file path=xl/sharedStrings.xml><?xml version="1.0" encoding="utf-8"?>
<sst xmlns="http://schemas.openxmlformats.org/spreadsheetml/2006/main" count="20" uniqueCount="17">
  <si>
    <t>ИТОГО:</t>
  </si>
  <si>
    <t>№ п/п</t>
  </si>
  <si>
    <t>Муниципальный внутренний долг</t>
  </si>
  <si>
    <t>Срок возникновения обязательств</t>
  </si>
  <si>
    <t>Срок погашения/ действия обязательств</t>
  </si>
  <si>
    <t>Доля в общем объеме долга, %</t>
  </si>
  <si>
    <t>1.</t>
  </si>
  <si>
    <t>в том числе по срокам погашения:</t>
  </si>
  <si>
    <t xml:space="preserve">Обязательства, по кредитам, привлеченным в бюджет города Сочи от других бюджетов бюджетной системы Российской Федерации, всего: </t>
  </si>
  <si>
    <t>2.</t>
  </si>
  <si>
    <t xml:space="preserve">3. </t>
  </si>
  <si>
    <t>Обязательства по муниципальным ценным бумагам города Сочи, всего</t>
  </si>
  <si>
    <t>4.</t>
  </si>
  <si>
    <t>Обязательства по кредитам, полученным от кредитных организаций, всего:</t>
  </si>
  <si>
    <t xml:space="preserve">Обязательства по муниципальным гарантиям города Сочи, всего: </t>
  </si>
  <si>
    <t>Объем долга на 01.01.2015г., тыс.рублей</t>
  </si>
  <si>
    <t>Сведения о муниципальном внутреннем долге муниципального образования город-курорт Сочи по состоянию на 01.01.2015г.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</si>
</sst>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2" fontId="0" fillId="0" borderId="0" xfId="0" applyNumberFormat="1"/>
    <xf numFmtId="0" fontId="5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top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10" fontId="4" fillId="0" borderId="6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1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0" fontId="6" fillId="0" borderId="6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top"/>
    </xf>
    <xf numFmtId="164" fontId="4" fillId="0" borderId="1" xfId="0" applyNumberFormat="1" applyFont="1" applyBorder="1" applyAlignment="1">
      <alignment horizontal="center" vertical="center"/>
    </xf>
    <xf numFmtId="165" fontId="4" fillId="0" borderId="6" xfId="1" applyNumberFormat="1" applyFont="1" applyBorder="1" applyAlignment="1">
      <alignment horizontal="center" vertical="center"/>
    </xf>
    <xf numFmtId="165" fontId="6" fillId="0" borderId="6" xfId="1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64" fontId="4" fillId="0" borderId="7" xfId="0" applyNumberFormat="1" applyFont="1" applyBorder="1" applyAlignment="1">
      <alignment horizontal="center"/>
    </xf>
    <xf numFmtId="10" fontId="4" fillId="0" borderId="8" xfId="1" applyNumberFormat="1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Normal="100" workbookViewId="0">
      <selection activeCell="B8" sqref="B8"/>
    </sheetView>
  </sheetViews>
  <sheetFormatPr defaultRowHeight="12.75" x14ac:dyDescent="0.2"/>
  <cols>
    <col min="1" max="1" width="4.28515625" customWidth="1"/>
    <col min="2" max="2" width="33.140625" style="1" customWidth="1"/>
    <col min="3" max="3" width="17.140625" style="1" customWidth="1"/>
    <col min="4" max="4" width="15.7109375" style="1" customWidth="1"/>
    <col min="5" max="5" width="15.5703125" customWidth="1"/>
    <col min="6" max="6" width="15.42578125" customWidth="1"/>
  </cols>
  <sheetData>
    <row r="1" spans="1:6" s="2" customFormat="1" ht="33" customHeight="1" x14ac:dyDescent="0.25">
      <c r="A1" s="5" t="s">
        <v>16</v>
      </c>
      <c r="B1" s="5"/>
      <c r="C1" s="5"/>
      <c r="D1" s="5"/>
      <c r="E1" s="5"/>
      <c r="F1" s="5"/>
    </row>
    <row r="2" spans="1:6" s="2" customFormat="1" ht="13.5" thickBot="1" x14ac:dyDescent="0.25">
      <c r="B2" s="3"/>
      <c r="C2" s="3"/>
      <c r="D2" s="3"/>
    </row>
    <row r="3" spans="1:6" s="3" customFormat="1" ht="75" x14ac:dyDescent="0.2">
      <c r="A3" s="6" t="s">
        <v>1</v>
      </c>
      <c r="B3" s="7" t="s">
        <v>2</v>
      </c>
      <c r="C3" s="7" t="s">
        <v>3</v>
      </c>
      <c r="D3" s="7" t="s">
        <v>4</v>
      </c>
      <c r="E3" s="7" t="s">
        <v>15</v>
      </c>
      <c r="F3" s="8" t="s">
        <v>5</v>
      </c>
    </row>
    <row r="4" spans="1:6" ht="93.75" customHeight="1" x14ac:dyDescent="0.25">
      <c r="A4" s="9" t="s">
        <v>6</v>
      </c>
      <c r="B4" s="10" t="s">
        <v>8</v>
      </c>
      <c r="C4" s="11"/>
      <c r="D4" s="11"/>
      <c r="E4" s="12">
        <f>E5</f>
        <v>150000</v>
      </c>
      <c r="F4" s="13">
        <f>E4/E13</f>
        <v>5.4160407822238216E-2</v>
      </c>
    </row>
    <row r="5" spans="1:6" ht="28.5" customHeight="1" x14ac:dyDescent="0.2">
      <c r="A5" s="9"/>
      <c r="B5" s="14" t="s">
        <v>7</v>
      </c>
      <c r="C5" s="15">
        <v>41999</v>
      </c>
      <c r="D5" s="15">
        <v>42339</v>
      </c>
      <c r="E5" s="16">
        <v>150000</v>
      </c>
      <c r="F5" s="17">
        <f>E5/E13</f>
        <v>5.4160407822238216E-2</v>
      </c>
    </row>
    <row r="6" spans="1:6" ht="53.25" customHeight="1" x14ac:dyDescent="0.25">
      <c r="A6" s="18" t="s">
        <v>9</v>
      </c>
      <c r="B6" s="10" t="s">
        <v>14</v>
      </c>
      <c r="C6" s="11"/>
      <c r="D6" s="11"/>
      <c r="E6" s="19">
        <f>E7</f>
        <v>1385821.32</v>
      </c>
      <c r="F6" s="20">
        <f>E6/E13</f>
        <v>0.50037765239968324</v>
      </c>
    </row>
    <row r="7" spans="1:6" ht="33" customHeight="1" x14ac:dyDescent="0.2">
      <c r="A7" s="18"/>
      <c r="B7" s="14" t="s">
        <v>7</v>
      </c>
      <c r="C7" s="15">
        <v>41624</v>
      </c>
      <c r="D7" s="15">
        <v>43449</v>
      </c>
      <c r="E7" s="16">
        <v>1385821.32</v>
      </c>
      <c r="F7" s="21">
        <f>E7/E13</f>
        <v>0.50037765239968324</v>
      </c>
    </row>
    <row r="8" spans="1:6" ht="48.75" customHeight="1" x14ac:dyDescent="0.25">
      <c r="A8" s="18" t="s">
        <v>10</v>
      </c>
      <c r="B8" s="10" t="s">
        <v>11</v>
      </c>
      <c r="C8" s="11"/>
      <c r="D8" s="11"/>
      <c r="E8" s="19">
        <v>0</v>
      </c>
      <c r="F8" s="22"/>
    </row>
    <row r="9" spans="1:6" ht="29.25" customHeight="1" x14ac:dyDescent="0.2">
      <c r="A9" s="18"/>
      <c r="B9" s="14" t="s">
        <v>7</v>
      </c>
      <c r="C9" s="11"/>
      <c r="D9" s="11"/>
      <c r="E9" s="16"/>
      <c r="F9" s="23"/>
    </row>
    <row r="10" spans="1:6" ht="56.25" customHeight="1" x14ac:dyDescent="0.25">
      <c r="A10" s="18" t="s">
        <v>12</v>
      </c>
      <c r="B10" s="10" t="s">
        <v>13</v>
      </c>
      <c r="C10" s="11"/>
      <c r="D10" s="11"/>
      <c r="E10" s="19">
        <f>E11+E12</f>
        <v>1233729.4649999999</v>
      </c>
      <c r="F10" s="13">
        <f>E10/E13</f>
        <v>0.44546193977807841</v>
      </c>
    </row>
    <row r="11" spans="1:6" ht="29.25" customHeight="1" x14ac:dyDescent="0.2">
      <c r="A11" s="18"/>
      <c r="B11" s="14" t="s">
        <v>7</v>
      </c>
      <c r="C11" s="15">
        <v>41618</v>
      </c>
      <c r="D11" s="15">
        <v>42347</v>
      </c>
      <c r="E11" s="24">
        <v>533729.46499999997</v>
      </c>
      <c r="F11" s="17">
        <f>E11/E13</f>
        <v>0.19271336994096677</v>
      </c>
    </row>
    <row r="12" spans="1:6" ht="20.25" customHeight="1" x14ac:dyDescent="0.2">
      <c r="A12" s="18"/>
      <c r="B12" s="14"/>
      <c r="C12" s="15">
        <v>41876</v>
      </c>
      <c r="D12" s="15">
        <v>42605</v>
      </c>
      <c r="E12" s="24">
        <v>700000</v>
      </c>
      <c r="F12" s="17">
        <f>E12/E13</f>
        <v>0.25274856983711169</v>
      </c>
    </row>
    <row r="13" spans="1:6" s="2" customFormat="1" ht="24" customHeight="1" thickBot="1" x14ac:dyDescent="0.3">
      <c r="A13" s="25" t="s">
        <v>0</v>
      </c>
      <c r="B13" s="26"/>
      <c r="C13" s="26"/>
      <c r="D13" s="27"/>
      <c r="E13" s="28">
        <f>E10+E8+E6+E4</f>
        <v>2769550.7850000001</v>
      </c>
      <c r="F13" s="29">
        <f>F6+F10+F4</f>
        <v>0.99999999999999978</v>
      </c>
    </row>
    <row r="17" spans="5:5" x14ac:dyDescent="0.2">
      <c r="E17" s="4"/>
    </row>
  </sheetData>
  <mergeCells count="2">
    <mergeCell ref="A1:F1"/>
    <mergeCell ref="A13:D13"/>
  </mergeCells>
  <phoneticPr fontId="2" type="noConversion"/>
  <pageMargins left="0.51041666666666663" right="0.29166666666666669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01.01.2015</vt:lpstr>
    </vt:vector>
  </TitlesOfParts>
  <Company>ФУ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ТА</dc:creator>
  <cp:lastModifiedBy>Елена Волошина</cp:lastModifiedBy>
  <cp:lastPrinted>2015-01-22T07:39:42Z</cp:lastPrinted>
  <dcterms:created xsi:type="dcterms:W3CDTF">2006-02-13T09:16:28Z</dcterms:created>
  <dcterms:modified xsi:type="dcterms:W3CDTF">2015-02-02T07:34:55Z</dcterms:modified>
</cp:coreProperties>
</file>