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валева\Desktop\"/>
    </mc:Choice>
  </mc:AlternateContent>
  <bookViews>
    <workbookView xWindow="0" yWindow="0" windowWidth="21570" windowHeight="10245"/>
  </bookViews>
  <sheets>
    <sheet name="Исполнение за 6 месяцев 14г." sheetId="2" r:id="rId1"/>
  </sheets>
  <definedNames>
    <definedName name="_xlnm.Print_Titles" localSheetId="0">'Исполнение за 6 месяцев 14г.'!$9:$10</definedName>
    <definedName name="_xlnm.Print_Area" localSheetId="0">'Исполнение за 6 месяцев 14г.'!$A$1:$S$60</definedName>
  </definedNames>
  <calcPr calcId="152511"/>
</workbook>
</file>

<file path=xl/calcChain.xml><?xml version="1.0" encoding="utf-8"?>
<calcChain xmlns="http://schemas.openxmlformats.org/spreadsheetml/2006/main">
  <c r="Q52" i="2" l="1"/>
  <c r="Q53" i="2"/>
  <c r="Q54" i="2"/>
  <c r="Q55" i="2"/>
  <c r="Q56" i="2"/>
  <c r="Q57" i="2"/>
  <c r="Q58" i="2"/>
  <c r="Q59" i="2"/>
  <c r="Q48" i="2"/>
  <c r="Q49" i="2"/>
  <c r="Q50" i="2"/>
  <c r="Q51" i="2"/>
  <c r="Q42" i="2"/>
  <c r="Q43" i="2"/>
  <c r="Q47" i="2"/>
  <c r="Q46" i="2"/>
  <c r="Q45" i="2"/>
  <c r="Q44" i="2"/>
  <c r="Q41" i="2"/>
  <c r="Q40" i="2"/>
  <c r="Q39" i="2"/>
  <c r="Q38" i="2"/>
  <c r="Q37" i="2"/>
  <c r="Q36" i="2"/>
  <c r="Q35" i="2"/>
  <c r="Q30" i="2"/>
  <c r="Q22" i="2"/>
  <c r="Q17" i="2"/>
  <c r="Q16" i="2"/>
  <c r="Q15" i="2"/>
  <c r="Q14" i="2"/>
  <c r="Q13" i="2"/>
  <c r="O60" i="2" l="1"/>
  <c r="P60" i="2" l="1"/>
  <c r="Q60" i="2" s="1"/>
</calcChain>
</file>

<file path=xl/sharedStrings.xml><?xml version="1.0" encoding="utf-8"?>
<sst xmlns="http://schemas.openxmlformats.org/spreadsheetml/2006/main" count="173" uniqueCount="79">
  <si>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</si>
  <si>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</si>
  <si>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</si>
  <si>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</si>
  <si>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</si>
  <si>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</si>
  <si>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</si>
  <si>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</si>
  <si>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</si>
  <si>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</si>
  <si>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</si>
  <si>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</si>
  <si>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</si>
  <si>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</si>
  <si>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</si>
  <si>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</si>
  <si>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</si>
  <si>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</si>
  <si>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</si>
  <si>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</si>
  <si>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</si>
  <si>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</si>
  <si>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</si>
  <si>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</si>
  <si>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</si>
  <si>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 рублях</t>
  </si>
  <si>
    <t>Всего расходов</t>
  </si>
  <si>
    <t>Уточненный план на 2014 год</t>
  </si>
  <si>
    <t>Муниципальная программа города Сочи "Развитие отрасли"Образование" города Сочи" на 2014-2016годы</t>
  </si>
  <si>
    <t>01.0.0000</t>
  </si>
  <si>
    <t>02.0.0000</t>
  </si>
  <si>
    <t>Муниципальная программа города Сочи "Дети Сочи" на 2014-2016 годы</t>
  </si>
  <si>
    <t>03.0.0000</t>
  </si>
  <si>
    <t>Муниципальная программа города Сочи "Развитие отрасли "Культура" города Сочи на 2014-2016годы"</t>
  </si>
  <si>
    <t>04.0.0000</t>
  </si>
  <si>
    <t>Муниципальная программа города Сочи "Молодежь Сочи на 2014-2016 годы"</t>
  </si>
  <si>
    <t>05.0.0000</t>
  </si>
  <si>
    <t>Муниципальная программа города Сочи "Развитие отрасли "Физическая культура и спорт" города Сочи (2014-2016 годы)</t>
  </si>
  <si>
    <t>06.0.0000</t>
  </si>
  <si>
    <t>Муниципальная программа города Сочи "Доступная среда" на 2014-2016 годы</t>
  </si>
  <si>
    <t>07.0.0000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</si>
  <si>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 на 2014-2016 годы</t>
  </si>
  <si>
    <t>08.0.0000</t>
  </si>
  <si>
    <t>Муниципальная программа "Развитие санаторно-курортного и туристического комплекса в муниципальном образовании город-курорт Сочи на 2014-2018 годы"</t>
  </si>
  <si>
    <t>09.0.0000</t>
  </si>
  <si>
    <t>Муниципальная программа города Сочи "Обеспечение доступным жильем жителей муниципального образования город-курорт Сочи на 2014-2016годы</t>
  </si>
  <si>
    <t>10.0.0000</t>
  </si>
  <si>
    <t>Муниципальная программа города Сочи "Поддержка и развитие объектов жилищно-коммунального хозяйства и благоустройства  муниципального образования город-курорт Сочи" на 2014-2016 годы</t>
  </si>
  <si>
    <t>12.0.0000</t>
  </si>
  <si>
    <t>Муниципальная программа "Дорожная деятельность на территори муниципального образования город-курорт Сочи нп 2014-2016 годы"</t>
  </si>
  <si>
    <t>13.0.0000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</si>
  <si>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город-курорт Сочи" на 2014-2016 годы</t>
  </si>
  <si>
    <t>14.0.0000</t>
  </si>
  <si>
    <t>Муниципальная программа"Обеспечение безопасности на территории муниципального образования город-курорт Сочи" на 2014-2016 годы</t>
  </si>
  <si>
    <t>15.0.0000</t>
  </si>
  <si>
    <t>Муниципальная программа города Сочи "Поддержка районных социально-ориентированных казачьих обществ Черноморского окружного казачьего общества Кубанского войскового казачьего общества города Сочи на 2014-2016 годы"</t>
  </si>
  <si>
    <t>16.0.0000</t>
  </si>
  <si>
    <t>Муниципальная программа города Сочи "Обеспечение участия города Сочи в организации и проведении XXII Олимпийских и XI Паралимпийских зимних игр 2014 года"</t>
  </si>
  <si>
    <t>18.0.0000</t>
  </si>
  <si>
    <t>Муниципальная программа "Управление муниципальным имуществом города-курорта Сочи" на 2014-2016 годы"</t>
  </si>
  <si>
    <t>19.0.0000</t>
  </si>
  <si>
    <t>Муниципальная пргограмма "Поддержка малого и среднего предпринимательства в городе Сочи на 2014-2017 годы"</t>
  </si>
  <si>
    <t>20.0.0000</t>
  </si>
  <si>
    <t>Муниципальная программа "Развитие международных, внешнеэкономических, внутрениих связей и городских имиджевых мероприятий муниципального образования город-курорт Сочи" на 2014-2016 годы</t>
  </si>
  <si>
    <t>21.0.0000</t>
  </si>
  <si>
    <t>Муниципальная программа "Развитие территориального общественного самоуправления в муниципальном образовании город-курорт Сочи" на 2014-2016 годы</t>
  </si>
  <si>
    <t>22.0.0000</t>
  </si>
  <si>
    <t>Муниципальная программа города Сочи "Социальная поддержка граждан на 2014-2016 годы"</t>
  </si>
  <si>
    <t>23.0.0000</t>
  </si>
  <si>
    <t>Муниципальная прграмма "Обеспечение разработки градостроительной и землеустроительной документации муниципального образования город-курорт Сочи"</t>
  </si>
  <si>
    <t>24.0.0000</t>
  </si>
  <si>
    <t>Муниципальная программа города Сочи "Развитие инфраструктуры Муниципального образования город-курорт Сочи" на 2014-2016 годы</t>
  </si>
  <si>
    <t>25.0.0000</t>
  </si>
  <si>
    <t>Муниципальная программа "Развитие информационного общества и формирование электронного правительства в муниципальном образовании город-курорт Сочи" на 2014-2016 годы</t>
  </si>
  <si>
    <t>26.0.0000</t>
  </si>
  <si>
    <t>Муниципальная программа "Благоустройство территории муниципального образования город-курорт Сочи"</t>
  </si>
  <si>
    <t>Информация о расходовании бюджетных средств в рамках мунципальных программ, реализуемых на территории муниципального образования город-курорт Сочи</t>
  </si>
  <si>
    <t>по состоянию на 1-ое июля 2014 года</t>
  </si>
  <si>
    <t>Исполнено по состоянию                       на 01 июля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</si>
</sst>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24" xfId="1" applyNumberFormat="1" applyFont="1" applyFill="1" applyBorder="1" applyAlignment="1" applyProtection="1">
      <alignment horizontal="center" vertical="center"/>
      <protection hidden="1"/>
    </xf>
    <xf numFmtId="168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4" fontId="11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0" borderId="29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32" xfId="1" applyNumberFormat="1" applyFont="1" applyFill="1" applyBorder="1" applyAlignment="1" applyProtection="1">
      <alignment horizontal="left" vertical="center"/>
      <protection hidden="1"/>
    </xf>
    <xf numFmtId="172" fontId="6" fillId="0" borderId="18" xfId="1" applyNumberFormat="1" applyFont="1" applyFill="1" applyBorder="1" applyAlignment="1" applyProtection="1">
      <alignment horizontal="left" vertical="center"/>
      <protection hidden="1"/>
    </xf>
    <xf numFmtId="172" fontId="6" fillId="0" borderId="33" xfId="1" applyNumberFormat="1" applyFont="1" applyFill="1" applyBorder="1" applyAlignment="1" applyProtection="1">
      <alignment horizontal="left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showGridLines="0" tabSelected="1" view="pageBreakPreview" topLeftCell="D3" zoomScaleNormal="100" zoomScaleSheetLayoutView="100" workbookViewId="0">
      <selection activeCell="P60" sqref="P60"/>
    </sheetView>
  </sheetViews>
  <sheetFormatPr defaultColWidth="9.140625" defaultRowHeight="12.75" x14ac:dyDescent="0.2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">
      <c r="A3" s="18"/>
      <c r="B3" s="2"/>
      <c r="C3" s="2"/>
      <c r="D3" s="121" t="s">
        <v>76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0" t="s">
        <v>77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2"/>
      <c r="S4" s="2"/>
      <c r="T4" s="2"/>
      <c r="U4" s="2"/>
      <c r="V4" s="2"/>
    </row>
    <row r="5" spans="1:22" ht="409.6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25</v>
      </c>
      <c r="R7" s="2"/>
      <c r="S7" s="2"/>
      <c r="T7" s="2"/>
      <c r="U7" s="2"/>
      <c r="V7" s="2"/>
    </row>
    <row r="8" spans="1:22" ht="409.6" hidden="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">
      <c r="A9" s="25" t="s">
        <v>20</v>
      </c>
      <c r="B9" s="24" t="s">
        <v>19</v>
      </c>
      <c r="C9" s="113" t="s">
        <v>18</v>
      </c>
      <c r="D9" s="134" t="s">
        <v>21</v>
      </c>
      <c r="E9" s="117"/>
      <c r="F9" s="117"/>
      <c r="G9" s="117"/>
      <c r="H9" s="117"/>
      <c r="I9" s="117"/>
      <c r="J9" s="117" t="s">
        <v>22</v>
      </c>
      <c r="K9" s="117"/>
      <c r="L9" s="117"/>
      <c r="M9" s="117"/>
      <c r="N9" s="131" t="s">
        <v>23</v>
      </c>
      <c r="O9" s="137" t="s">
        <v>27</v>
      </c>
      <c r="P9" s="137" t="s">
        <v>78</v>
      </c>
      <c r="Q9" s="128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 x14ac:dyDescent="0.2">
      <c r="A10" s="25" t="s">
        <v>7</v>
      </c>
      <c r="B10" s="25"/>
      <c r="C10" s="114"/>
      <c r="D10" s="135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32"/>
      <c r="O10" s="138"/>
      <c r="P10" s="138"/>
      <c r="Q10" s="129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">
      <c r="A11" s="25">
        <v>1</v>
      </c>
      <c r="B11" s="26"/>
      <c r="C11" s="115"/>
      <c r="D11" s="135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32"/>
      <c r="O11" s="138"/>
      <c r="P11" s="138"/>
      <c r="Q11" s="129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25">
      <c r="A12" s="76"/>
      <c r="B12" s="61"/>
      <c r="C12" s="116"/>
      <c r="D12" s="136"/>
      <c r="E12" s="118" t="s">
        <v>0</v>
      </c>
      <c r="F12" s="118"/>
      <c r="G12" s="118"/>
      <c r="H12" s="118"/>
      <c r="I12" s="118"/>
      <c r="J12" s="118"/>
      <c r="K12" s="118"/>
      <c r="L12" s="118"/>
      <c r="M12" s="118"/>
      <c r="N12" s="133"/>
      <c r="O12" s="139"/>
      <c r="P12" s="139"/>
      <c r="Q12" s="130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25">
      <c r="A13" s="141" t="s">
        <v>29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85" t="s">
        <v>28</v>
      </c>
      <c r="O13" s="104">
        <v>4370389700</v>
      </c>
      <c r="P13" s="104">
        <v>1907497562.01</v>
      </c>
      <c r="Q13" s="105">
        <f>P13/O13*100</f>
        <v>43.645937615357276</v>
      </c>
      <c r="R13" s="150" t="s">
        <v>0</v>
      </c>
      <c r="S13" s="151"/>
      <c r="T13" s="151"/>
      <c r="U13" s="151"/>
      <c r="V13" s="3" t="s">
        <v>0</v>
      </c>
    </row>
    <row r="14" spans="1:22" ht="25.5" customHeight="1" thickBot="1" x14ac:dyDescent="0.25">
      <c r="A14" s="77">
        <v>0</v>
      </c>
      <c r="B14" s="65"/>
      <c r="C14" s="78"/>
      <c r="D14" s="79" t="s">
        <v>30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31</v>
      </c>
      <c r="O14" s="106">
        <v>21509200</v>
      </c>
      <c r="P14" s="106">
        <v>12524494</v>
      </c>
      <c r="Q14" s="105">
        <f t="shared" ref="Q14:Q17" si="0">P14/O14*100</f>
        <v>58.228544064865261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25">
      <c r="A15" s="27"/>
      <c r="B15" s="28"/>
      <c r="C15" s="29"/>
      <c r="D15" s="50" t="s">
        <v>32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33</v>
      </c>
      <c r="O15" s="104">
        <v>772810800</v>
      </c>
      <c r="P15" s="104">
        <v>405923918.57999998</v>
      </c>
      <c r="Q15" s="105">
        <f t="shared" si="0"/>
        <v>52.525652925657873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25">
      <c r="A16" s="27"/>
      <c r="B16" s="28"/>
      <c r="C16" s="29"/>
      <c r="D16" s="69" t="s">
        <v>34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35</v>
      </c>
      <c r="O16" s="107">
        <v>42532400</v>
      </c>
      <c r="P16" s="107">
        <v>12318292.050000001</v>
      </c>
      <c r="Q16" s="105">
        <f t="shared" si="0"/>
        <v>28.962137217744594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 x14ac:dyDescent="0.25">
      <c r="A17" s="47"/>
      <c r="B17" s="48"/>
      <c r="C17" s="87"/>
      <c r="D17" s="56" t="s">
        <v>36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37</v>
      </c>
      <c r="O17" s="104">
        <v>467688300</v>
      </c>
      <c r="P17" s="104">
        <v>228283880.93000001</v>
      </c>
      <c r="Q17" s="105">
        <f t="shared" si="0"/>
        <v>48.811116491475197</v>
      </c>
      <c r="R17" s="46"/>
      <c r="S17" s="45"/>
      <c r="T17" s="44"/>
      <c r="U17" s="43"/>
      <c r="V17" s="42"/>
    </row>
    <row r="18" spans="1:22" s="41" customFormat="1" ht="18" hidden="1" customHeight="1" x14ac:dyDescent="0.2">
      <c r="A18" s="47"/>
      <c r="B18" s="48"/>
      <c r="C18" s="49"/>
      <c r="D18" s="125"/>
      <c r="E18" s="37"/>
      <c r="F18" s="37"/>
      <c r="G18" s="37"/>
      <c r="H18" s="38"/>
      <c r="I18" s="39"/>
      <c r="J18" s="37"/>
      <c r="K18" s="39"/>
      <c r="L18" s="39"/>
      <c r="M18" s="40"/>
      <c r="N18" s="122"/>
      <c r="O18" s="123"/>
      <c r="P18" s="123"/>
      <c r="Q18" s="124"/>
      <c r="R18" s="46"/>
      <c r="S18" s="45"/>
      <c r="T18" s="44"/>
      <c r="U18" s="43"/>
      <c r="V18" s="42"/>
    </row>
    <row r="19" spans="1:22" ht="24.75" hidden="1" customHeight="1" x14ac:dyDescent="0.2">
      <c r="A19" s="27"/>
      <c r="B19" s="28"/>
      <c r="C19" s="29"/>
      <c r="D19" s="126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8"/>
      <c r="P19" s="108"/>
      <c r="Q19" s="108"/>
      <c r="R19" s="23" t="s">
        <v>0</v>
      </c>
      <c r="S19" s="10"/>
      <c r="T19" s="9"/>
      <c r="U19" s="8"/>
      <c r="V19" s="3" t="s">
        <v>0</v>
      </c>
    </row>
    <row r="20" spans="1:22" ht="15" hidden="1" customHeight="1" x14ac:dyDescent="0.2">
      <c r="A20" s="27"/>
      <c r="B20" s="28"/>
      <c r="C20" s="29"/>
      <c r="D20" s="126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9"/>
      <c r="P20" s="109"/>
      <c r="Q20" s="109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 x14ac:dyDescent="0.25">
      <c r="A21" s="27"/>
      <c r="B21" s="28"/>
      <c r="C21" s="29"/>
      <c r="D21" s="127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10"/>
      <c r="P21" s="110"/>
      <c r="Q21" s="110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25">
      <c r="A22" s="47"/>
      <c r="B22" s="48"/>
      <c r="C22" s="49"/>
      <c r="D22" s="60" t="s">
        <v>38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39</v>
      </c>
      <c r="O22" s="104">
        <v>6330000</v>
      </c>
      <c r="P22" s="104">
        <v>5718203.6200000001</v>
      </c>
      <c r="Q22" s="105">
        <f>P22/O22*100</f>
        <v>90.334970300157977</v>
      </c>
      <c r="R22" s="46"/>
      <c r="S22" s="45"/>
      <c r="T22" s="44"/>
      <c r="U22" s="43"/>
      <c r="V22" s="42"/>
    </row>
    <row r="23" spans="1:22" s="41" customFormat="1" ht="16.5" hidden="1" customHeight="1" x14ac:dyDescent="0.2">
      <c r="A23" s="47"/>
      <c r="B23" s="48"/>
      <c r="C23" s="49"/>
      <c r="D23" s="147"/>
      <c r="E23" s="65"/>
      <c r="F23" s="65"/>
      <c r="G23" s="65"/>
      <c r="H23" s="66"/>
      <c r="I23" s="67"/>
      <c r="J23" s="65"/>
      <c r="K23" s="67"/>
      <c r="L23" s="67"/>
      <c r="M23" s="68"/>
      <c r="N23" s="122"/>
      <c r="O23" s="123"/>
      <c r="P23" s="123"/>
      <c r="Q23" s="124"/>
      <c r="R23" s="46"/>
      <c r="S23" s="45"/>
      <c r="T23" s="44"/>
      <c r="U23" s="43"/>
      <c r="V23" s="42"/>
    </row>
    <row r="24" spans="1:22" ht="15" hidden="1" customHeight="1" x14ac:dyDescent="0.2">
      <c r="A24" s="27"/>
      <c r="B24" s="28"/>
      <c r="C24" s="29"/>
      <c r="D24" s="148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11"/>
      <c r="P24" s="111"/>
      <c r="Q24" s="111"/>
      <c r="R24" s="23" t="s">
        <v>0</v>
      </c>
      <c r="S24" s="10"/>
      <c r="T24" s="9"/>
      <c r="U24" s="8"/>
      <c r="V24" s="3" t="s">
        <v>0</v>
      </c>
    </row>
    <row r="25" spans="1:22" ht="15" hidden="1" customHeight="1" x14ac:dyDescent="0.2">
      <c r="A25" s="27"/>
      <c r="B25" s="28"/>
      <c r="C25" s="29"/>
      <c r="D25" s="148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11"/>
      <c r="P25" s="111"/>
      <c r="Q25" s="111"/>
      <c r="R25" s="23" t="s">
        <v>0</v>
      </c>
      <c r="S25" s="10"/>
      <c r="T25" s="9"/>
      <c r="U25" s="8"/>
      <c r="V25" s="3" t="s">
        <v>0</v>
      </c>
    </row>
    <row r="26" spans="1:22" ht="15" hidden="1" customHeight="1" x14ac:dyDescent="0.2">
      <c r="A26" s="27"/>
      <c r="B26" s="28"/>
      <c r="C26" s="29"/>
      <c r="D26" s="148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11"/>
      <c r="P26" s="111"/>
      <c r="Q26" s="111"/>
      <c r="R26" s="23" t="s">
        <v>0</v>
      </c>
      <c r="S26" s="10"/>
      <c r="T26" s="9"/>
      <c r="U26" s="8"/>
      <c r="V26" s="3" t="s">
        <v>0</v>
      </c>
    </row>
    <row r="27" spans="1:22" ht="15" hidden="1" customHeight="1" x14ac:dyDescent="0.2">
      <c r="A27" s="27"/>
      <c r="B27" s="28"/>
      <c r="C27" s="29"/>
      <c r="D27" s="148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11"/>
      <c r="P27" s="111"/>
      <c r="Q27" s="111"/>
      <c r="R27" s="23" t="s">
        <v>0</v>
      </c>
      <c r="S27" s="10"/>
      <c r="T27" s="9"/>
      <c r="U27" s="8"/>
      <c r="V27" s="3" t="s">
        <v>0</v>
      </c>
    </row>
    <row r="28" spans="1:22" ht="25.5" hidden="1" customHeight="1" x14ac:dyDescent="0.2">
      <c r="A28" s="27"/>
      <c r="B28" s="28"/>
      <c r="C28" s="29"/>
      <c r="D28" s="148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11"/>
      <c r="P28" s="111"/>
      <c r="Q28" s="111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 x14ac:dyDescent="0.25">
      <c r="A29" s="27"/>
      <c r="B29" s="28"/>
      <c r="C29" s="29"/>
      <c r="D29" s="148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12"/>
      <c r="P29" s="112"/>
      <c r="Q29" s="112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 x14ac:dyDescent="0.25">
      <c r="A30" s="47"/>
      <c r="B30" s="48"/>
      <c r="C30" s="49"/>
      <c r="D30" s="56" t="s">
        <v>40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41</v>
      </c>
      <c r="O30" s="104">
        <v>1701100</v>
      </c>
      <c r="P30" s="104">
        <v>112000</v>
      </c>
      <c r="Q30" s="105">
        <f>P30/O30*100</f>
        <v>6.5839750749515025</v>
      </c>
      <c r="R30" s="46"/>
      <c r="S30" s="45"/>
      <c r="T30" s="44"/>
      <c r="U30" s="43"/>
      <c r="V30" s="42"/>
    </row>
    <row r="31" spans="1:22" s="41" customFormat="1" ht="15" hidden="1" customHeight="1" x14ac:dyDescent="0.2">
      <c r="A31" s="47"/>
      <c r="B31" s="48"/>
      <c r="C31" s="49"/>
      <c r="D31" s="147"/>
      <c r="E31" s="65"/>
      <c r="F31" s="65"/>
      <c r="G31" s="65"/>
      <c r="H31" s="66"/>
      <c r="I31" s="67"/>
      <c r="J31" s="65"/>
      <c r="K31" s="67"/>
      <c r="L31" s="67"/>
      <c r="M31" s="68"/>
      <c r="N31" s="122"/>
      <c r="O31" s="123"/>
      <c r="P31" s="123"/>
      <c r="Q31" s="124"/>
      <c r="R31" s="46"/>
      <c r="S31" s="45"/>
      <c r="T31" s="44"/>
      <c r="U31" s="43"/>
      <c r="V31" s="42"/>
    </row>
    <row r="32" spans="1:22" ht="15" hidden="1" customHeight="1" x14ac:dyDescent="0.2">
      <c r="A32" s="27"/>
      <c r="B32" s="28"/>
      <c r="C32" s="29"/>
      <c r="D32" s="148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11"/>
      <c r="P32" s="111"/>
      <c r="Q32" s="111"/>
      <c r="R32" s="23" t="s">
        <v>0</v>
      </c>
      <c r="S32" s="10"/>
      <c r="T32" s="9"/>
      <c r="U32" s="8"/>
      <c r="V32" s="3" t="s">
        <v>0</v>
      </c>
    </row>
    <row r="33" spans="1:22" ht="15" hidden="1" customHeight="1" x14ac:dyDescent="0.2">
      <c r="A33" s="27"/>
      <c r="B33" s="28"/>
      <c r="C33" s="29"/>
      <c r="D33" s="148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11"/>
      <c r="P33" s="111"/>
      <c r="Q33" s="111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 x14ac:dyDescent="0.25">
      <c r="A34" s="27"/>
      <c r="B34" s="28"/>
      <c r="C34" s="29"/>
      <c r="D34" s="149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12"/>
      <c r="P34" s="112"/>
      <c r="Q34" s="112"/>
      <c r="R34" s="23" t="s">
        <v>0</v>
      </c>
      <c r="S34" s="10"/>
      <c r="T34" s="9"/>
      <c r="U34" s="8"/>
      <c r="V34" s="3" t="s">
        <v>0</v>
      </c>
    </row>
    <row r="35" spans="1:22" ht="42" customHeight="1" thickBot="1" x14ac:dyDescent="0.25">
      <c r="A35" s="27"/>
      <c r="B35" s="28"/>
      <c r="C35" s="29"/>
      <c r="D35" s="50" t="s">
        <v>42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43</v>
      </c>
      <c r="O35" s="104">
        <v>18589000</v>
      </c>
      <c r="P35" s="104">
        <v>5177700</v>
      </c>
      <c r="Q35" s="105">
        <f t="shared" ref="Q35:Q60" si="1">P35/O35*100</f>
        <v>27.853569315186398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 x14ac:dyDescent="0.25">
      <c r="A36" s="27"/>
      <c r="B36" s="28"/>
      <c r="C36" s="29"/>
      <c r="D36" s="50" t="s">
        <v>44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45</v>
      </c>
      <c r="O36" s="104">
        <v>134546000</v>
      </c>
      <c r="P36" s="104">
        <v>9754541.5399999991</v>
      </c>
      <c r="Q36" s="105">
        <f t="shared" si="1"/>
        <v>7.2499676987795985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25">
      <c r="A37" s="27"/>
      <c r="B37" s="28"/>
      <c r="C37" s="29"/>
      <c r="D37" s="50" t="s">
        <v>46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47</v>
      </c>
      <c r="O37" s="104">
        <v>995971600</v>
      </c>
      <c r="P37" s="104">
        <v>92201009.319999993</v>
      </c>
      <c r="Q37" s="105">
        <f t="shared" si="1"/>
        <v>9.257393415635546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25">
      <c r="A38" s="27"/>
      <c r="B38" s="28"/>
      <c r="C38" s="29"/>
      <c r="D38" s="50" t="s">
        <v>48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49</v>
      </c>
      <c r="O38" s="104">
        <v>559606200</v>
      </c>
      <c r="P38" s="104">
        <v>181845836.13</v>
      </c>
      <c r="Q38" s="105">
        <f t="shared" si="1"/>
        <v>32.495321912087469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 x14ac:dyDescent="0.25">
      <c r="A39" s="27"/>
      <c r="B39" s="28"/>
      <c r="C39" s="29"/>
      <c r="D39" s="50" t="s">
        <v>50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51</v>
      </c>
      <c r="O39" s="104">
        <v>45273400</v>
      </c>
      <c r="P39" s="104">
        <v>9675611.5999999996</v>
      </c>
      <c r="Q39" s="105">
        <f t="shared" si="1"/>
        <v>21.371515282704635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 x14ac:dyDescent="0.25">
      <c r="A40" s="27"/>
      <c r="B40" s="28"/>
      <c r="C40" s="29"/>
      <c r="D40" s="50" t="s">
        <v>52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53</v>
      </c>
      <c r="O40" s="104">
        <v>288117500</v>
      </c>
      <c r="P40" s="104">
        <v>91558616.120000005</v>
      </c>
      <c r="Q40" s="105">
        <f t="shared" si="1"/>
        <v>31.778221079941343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 x14ac:dyDescent="0.25">
      <c r="A41" s="27"/>
      <c r="B41" s="28"/>
      <c r="C41" s="29"/>
      <c r="D41" s="50" t="s">
        <v>54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55</v>
      </c>
      <c r="O41" s="104">
        <v>11792200</v>
      </c>
      <c r="P41" s="104">
        <v>4378263.72</v>
      </c>
      <c r="Q41" s="105">
        <f t="shared" si="1"/>
        <v>37.128472380047825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25">
      <c r="A42" s="27"/>
      <c r="B42" s="28"/>
      <c r="C42" s="29"/>
      <c r="D42" s="50" t="s">
        <v>56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57</v>
      </c>
      <c r="O42" s="104">
        <v>2389125400</v>
      </c>
      <c r="P42" s="104">
        <v>478956201.68000001</v>
      </c>
      <c r="Q42" s="105">
        <f t="shared" si="1"/>
        <v>20.047344592293062</v>
      </c>
      <c r="R42" s="23" t="s">
        <v>0</v>
      </c>
      <c r="S42" s="10"/>
      <c r="T42" s="9"/>
      <c r="U42" s="8"/>
      <c r="V42" s="3" t="s">
        <v>0</v>
      </c>
    </row>
    <row r="43" spans="1:22" ht="44.25" customHeight="1" thickBot="1" x14ac:dyDescent="0.25">
      <c r="A43" s="27"/>
      <c r="B43" s="28"/>
      <c r="C43" s="29"/>
      <c r="D43" s="50" t="s">
        <v>58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59</v>
      </c>
      <c r="O43" s="104">
        <v>273910500</v>
      </c>
      <c r="P43" s="104">
        <v>20332020.98</v>
      </c>
      <c r="Q43" s="105">
        <f t="shared" si="1"/>
        <v>7.4228702368109287</v>
      </c>
      <c r="R43" s="23" t="s">
        <v>0</v>
      </c>
      <c r="S43" s="10"/>
      <c r="T43" s="9"/>
      <c r="U43" s="8"/>
      <c r="V43" s="3" t="s">
        <v>0</v>
      </c>
    </row>
    <row r="44" spans="1:22" ht="39.75" customHeight="1" thickBot="1" x14ac:dyDescent="0.25">
      <c r="A44" s="27"/>
      <c r="B44" s="28"/>
      <c r="C44" s="29"/>
      <c r="D44" s="56" t="s">
        <v>60</v>
      </c>
      <c r="E44" s="94"/>
      <c r="F44" s="94"/>
      <c r="G44" s="94"/>
      <c r="H44" s="95"/>
      <c r="I44" s="96"/>
      <c r="J44" s="94"/>
      <c r="K44" s="96"/>
      <c r="L44" s="96"/>
      <c r="M44" s="97"/>
      <c r="N44" s="85" t="s">
        <v>61</v>
      </c>
      <c r="O44" s="104">
        <v>4000000</v>
      </c>
      <c r="P44" s="104">
        <v>1059585.92</v>
      </c>
      <c r="Q44" s="105">
        <f t="shared" si="1"/>
        <v>26.489647999999999</v>
      </c>
      <c r="R44" s="23" t="s">
        <v>0</v>
      </c>
      <c r="S44" s="10"/>
      <c r="T44" s="9"/>
      <c r="U44" s="8"/>
      <c r="V44" s="3" t="s">
        <v>0</v>
      </c>
    </row>
    <row r="45" spans="1:22" ht="56.25" customHeight="1" thickBot="1" x14ac:dyDescent="0.25">
      <c r="A45" s="27"/>
      <c r="B45" s="28"/>
      <c r="C45" s="29"/>
      <c r="D45" s="50" t="s">
        <v>62</v>
      </c>
      <c r="E45" s="88"/>
      <c r="F45" s="89"/>
      <c r="G45" s="89"/>
      <c r="H45" s="90"/>
      <c r="I45" s="51"/>
      <c r="J45" s="88"/>
      <c r="K45" s="91"/>
      <c r="L45" s="91"/>
      <c r="M45" s="92"/>
      <c r="N45" s="93" t="s">
        <v>63</v>
      </c>
      <c r="O45" s="104">
        <v>24019900</v>
      </c>
      <c r="P45" s="104">
        <v>968900</v>
      </c>
      <c r="Q45" s="105">
        <f t="shared" si="1"/>
        <v>4.0337386916681588</v>
      </c>
      <c r="R45" s="23" t="s">
        <v>0</v>
      </c>
      <c r="S45" s="10"/>
      <c r="T45" s="9"/>
      <c r="U45" s="8"/>
      <c r="V45" s="3" t="s">
        <v>0</v>
      </c>
    </row>
    <row r="46" spans="1:22" ht="44.25" customHeight="1" thickBot="1" x14ac:dyDescent="0.25">
      <c r="A46" s="27"/>
      <c r="B46" s="28"/>
      <c r="C46" s="29"/>
      <c r="D46" s="50" t="s">
        <v>64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65</v>
      </c>
      <c r="O46" s="104">
        <v>13170000</v>
      </c>
      <c r="P46" s="104">
        <v>5269000</v>
      </c>
      <c r="Q46" s="105">
        <f t="shared" si="1"/>
        <v>40.007593014426732</v>
      </c>
      <c r="R46" s="23" t="s">
        <v>0</v>
      </c>
      <c r="S46" s="10"/>
      <c r="T46" s="9"/>
      <c r="U46" s="8"/>
      <c r="V46" s="3" t="s">
        <v>0</v>
      </c>
    </row>
    <row r="47" spans="1:22" ht="66" customHeight="1" thickBot="1" x14ac:dyDescent="0.25">
      <c r="A47" s="27"/>
      <c r="B47" s="28"/>
      <c r="C47" s="29"/>
      <c r="D47" s="50" t="s">
        <v>66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67</v>
      </c>
      <c r="O47" s="104">
        <v>165527000</v>
      </c>
      <c r="P47" s="104">
        <v>75288987.719999999</v>
      </c>
      <c r="Q47" s="105">
        <f t="shared" si="1"/>
        <v>45.484415062195289</v>
      </c>
      <c r="R47" s="23" t="s">
        <v>0</v>
      </c>
      <c r="S47" s="10"/>
      <c r="T47" s="9"/>
      <c r="U47" s="8"/>
      <c r="V47" s="3" t="s">
        <v>0</v>
      </c>
    </row>
    <row r="48" spans="1:22" ht="54" customHeight="1" thickBot="1" x14ac:dyDescent="0.25">
      <c r="A48" s="27"/>
      <c r="B48" s="28"/>
      <c r="C48" s="29"/>
      <c r="D48" s="50" t="s">
        <v>68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69</v>
      </c>
      <c r="O48" s="104">
        <v>60317400</v>
      </c>
      <c r="P48" s="104">
        <v>20760000</v>
      </c>
      <c r="Q48" s="105">
        <f t="shared" si="1"/>
        <v>34.417929154771258</v>
      </c>
      <c r="R48" s="23" t="s">
        <v>0</v>
      </c>
      <c r="S48" s="10"/>
      <c r="T48" s="9"/>
      <c r="U48" s="8"/>
      <c r="V48" s="3" t="s">
        <v>0</v>
      </c>
    </row>
    <row r="49" spans="1:22" ht="57.75" customHeight="1" thickBot="1" x14ac:dyDescent="0.25">
      <c r="A49" s="27"/>
      <c r="B49" s="28"/>
      <c r="C49" s="29"/>
      <c r="D49" s="50" t="s">
        <v>70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71</v>
      </c>
      <c r="O49" s="104">
        <v>648651000</v>
      </c>
      <c r="P49" s="104">
        <v>229832309.44</v>
      </c>
      <c r="Q49" s="105">
        <f t="shared" si="1"/>
        <v>35.432352596388505</v>
      </c>
      <c r="R49" s="23" t="s">
        <v>0</v>
      </c>
      <c r="S49" s="10"/>
      <c r="T49" s="9"/>
      <c r="U49" s="8"/>
      <c r="V49" s="3" t="s">
        <v>0</v>
      </c>
    </row>
    <row r="50" spans="1:22" ht="56.25" customHeight="1" thickBot="1" x14ac:dyDescent="0.25">
      <c r="A50" s="27"/>
      <c r="B50" s="28"/>
      <c r="C50" s="29"/>
      <c r="D50" s="50" t="s">
        <v>72</v>
      </c>
      <c r="E50" s="52"/>
      <c r="F50" s="52"/>
      <c r="G50" s="52"/>
      <c r="H50" s="53"/>
      <c r="I50" s="51"/>
      <c r="J50" s="52"/>
      <c r="K50" s="51"/>
      <c r="L50" s="51"/>
      <c r="M50" s="54"/>
      <c r="N50" s="55" t="s">
        <v>73</v>
      </c>
      <c r="O50" s="104">
        <v>120310600</v>
      </c>
      <c r="P50" s="104">
        <v>32355355.300000001</v>
      </c>
      <c r="Q50" s="105">
        <f t="shared" si="1"/>
        <v>26.893187549559222</v>
      </c>
      <c r="R50" s="23" t="s">
        <v>0</v>
      </c>
      <c r="S50" s="10"/>
      <c r="T50" s="9"/>
      <c r="U50" s="8"/>
      <c r="V50" s="3" t="s">
        <v>0</v>
      </c>
    </row>
    <row r="51" spans="1:22" ht="51.75" customHeight="1" thickBot="1" x14ac:dyDescent="0.25">
      <c r="A51" s="27"/>
      <c r="B51" s="28"/>
      <c r="C51" s="29"/>
      <c r="D51" s="50" t="s">
        <v>74</v>
      </c>
      <c r="E51" s="88"/>
      <c r="F51" s="89"/>
      <c r="G51" s="89"/>
      <c r="H51" s="90"/>
      <c r="I51" s="51"/>
      <c r="J51" s="88"/>
      <c r="K51" s="91"/>
      <c r="L51" s="91"/>
      <c r="M51" s="92"/>
      <c r="N51" s="93" t="s">
        <v>75</v>
      </c>
      <c r="O51" s="104">
        <v>425466800</v>
      </c>
      <c r="P51" s="104">
        <v>116958060.5</v>
      </c>
      <c r="Q51" s="105">
        <f t="shared" si="1"/>
        <v>27.489350637934617</v>
      </c>
      <c r="R51" s="23" t="s">
        <v>0</v>
      </c>
      <c r="S51" s="10"/>
      <c r="T51" s="9"/>
      <c r="U51" s="8"/>
      <c r="V51" s="3" t="s">
        <v>0</v>
      </c>
    </row>
    <row r="52" spans="1:22" ht="57" hidden="1" customHeight="1" thickBot="1" x14ac:dyDescent="0.25">
      <c r="A52" s="27"/>
      <c r="B52" s="28"/>
      <c r="C52" s="29"/>
      <c r="D52" s="50"/>
      <c r="E52" s="88"/>
      <c r="F52" s="89"/>
      <c r="G52" s="89"/>
      <c r="H52" s="90"/>
      <c r="I52" s="51"/>
      <c r="J52" s="88"/>
      <c r="K52" s="91"/>
      <c r="L52" s="91"/>
      <c r="M52" s="92"/>
      <c r="N52" s="93"/>
      <c r="O52" s="104"/>
      <c r="P52" s="104"/>
      <c r="Q52" s="105" t="e">
        <f t="shared" si="1"/>
        <v>#DIV/0!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 x14ac:dyDescent="0.25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4"/>
      <c r="P53" s="104"/>
      <c r="Q53" s="105" t="e">
        <f t="shared" si="1"/>
        <v>#DIV/0!</v>
      </c>
      <c r="R53" s="23" t="s">
        <v>0</v>
      </c>
      <c r="S53" s="10"/>
      <c r="T53" s="9"/>
      <c r="U53" s="8"/>
      <c r="V53" s="3" t="s">
        <v>0</v>
      </c>
    </row>
    <row r="54" spans="1:22" ht="54" hidden="1" customHeight="1" thickBot="1" x14ac:dyDescent="0.25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4"/>
      <c r="P54" s="104"/>
      <c r="Q54" s="105" t="e">
        <f t="shared" si="1"/>
        <v>#DIV/0!</v>
      </c>
      <c r="R54" s="23" t="s">
        <v>0</v>
      </c>
      <c r="S54" s="10"/>
      <c r="T54" s="9"/>
      <c r="U54" s="8"/>
      <c r="V54" s="3" t="s">
        <v>0</v>
      </c>
    </row>
    <row r="55" spans="1:22" ht="41.25" hidden="1" customHeight="1" thickBot="1" x14ac:dyDescent="0.25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4"/>
      <c r="P55" s="104"/>
      <c r="Q55" s="105" t="e">
        <f t="shared" si="1"/>
        <v>#DIV/0!</v>
      </c>
      <c r="R55" s="23" t="s">
        <v>0</v>
      </c>
      <c r="S55" s="10"/>
      <c r="T55" s="9"/>
      <c r="U55" s="8"/>
      <c r="V55" s="3" t="s">
        <v>0</v>
      </c>
    </row>
    <row r="56" spans="1:22" ht="45" hidden="1" customHeight="1" thickBot="1" x14ac:dyDescent="0.25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8"/>
      <c r="O56" s="104"/>
      <c r="P56" s="104"/>
      <c r="Q56" s="105" t="e">
        <f t="shared" si="1"/>
        <v>#DIV/0!</v>
      </c>
      <c r="R56" s="23" t="s">
        <v>0</v>
      </c>
      <c r="S56" s="10"/>
      <c r="T56" s="9"/>
      <c r="U56" s="8"/>
      <c r="V56" s="3" t="s">
        <v>0</v>
      </c>
    </row>
    <row r="57" spans="1:22" ht="41.25" hidden="1" customHeight="1" thickBot="1" x14ac:dyDescent="0.25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3"/>
      <c r="O57" s="104"/>
      <c r="P57" s="104"/>
      <c r="Q57" s="105" t="e">
        <f t="shared" si="1"/>
        <v>#DIV/0!</v>
      </c>
      <c r="R57" s="23" t="s">
        <v>0</v>
      </c>
      <c r="S57" s="10"/>
      <c r="T57" s="9"/>
      <c r="U57" s="8"/>
      <c r="V57" s="3" t="s">
        <v>0</v>
      </c>
    </row>
    <row r="58" spans="1:22" ht="66" hidden="1" customHeight="1" thickBot="1" x14ac:dyDescent="0.25">
      <c r="A58" s="27"/>
      <c r="B58" s="28"/>
      <c r="C58" s="29"/>
      <c r="D58" s="56"/>
      <c r="E58" s="99"/>
      <c r="F58" s="99"/>
      <c r="G58" s="99"/>
      <c r="H58" s="100"/>
      <c r="I58" s="101"/>
      <c r="J58" s="99"/>
      <c r="K58" s="101"/>
      <c r="L58" s="101"/>
      <c r="M58" s="102"/>
      <c r="N58" s="103"/>
      <c r="O58" s="104"/>
      <c r="P58" s="104"/>
      <c r="Q58" s="105" t="e">
        <f t="shared" si="1"/>
        <v>#DIV/0!</v>
      </c>
      <c r="R58" s="23" t="s">
        <v>0</v>
      </c>
      <c r="S58" s="10"/>
      <c r="T58" s="9"/>
      <c r="U58" s="8"/>
      <c r="V58" s="3" t="s">
        <v>0</v>
      </c>
    </row>
    <row r="59" spans="1:22" ht="65.25" hidden="1" customHeight="1" thickBot="1" x14ac:dyDescent="0.25">
      <c r="A59" s="27"/>
      <c r="B59" s="28"/>
      <c r="C59" s="29"/>
      <c r="D59" s="56"/>
      <c r="E59" s="94"/>
      <c r="F59" s="94"/>
      <c r="G59" s="94"/>
      <c r="H59" s="95"/>
      <c r="I59" s="96"/>
      <c r="J59" s="94"/>
      <c r="K59" s="96"/>
      <c r="L59" s="96"/>
      <c r="M59" s="97"/>
      <c r="N59" s="55"/>
      <c r="O59" s="104"/>
      <c r="P59" s="104"/>
      <c r="Q59" s="105" t="e">
        <f t="shared" si="1"/>
        <v>#DIV/0!</v>
      </c>
      <c r="R59" s="23" t="s">
        <v>0</v>
      </c>
      <c r="S59" s="10"/>
      <c r="T59" s="9"/>
      <c r="U59" s="8"/>
      <c r="V59" s="3" t="s">
        <v>0</v>
      </c>
    </row>
    <row r="60" spans="1:22" ht="26.25" customHeight="1" thickBot="1" x14ac:dyDescent="0.25">
      <c r="A60" s="33"/>
      <c r="B60" s="26"/>
      <c r="C60" s="26"/>
      <c r="D60" s="144" t="s">
        <v>26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119">
        <f>O13+O14+O15+O16+O17+O22+O30+O35+O36+O37+O38+O39+O40+O41+O42+O43+O44+O45+O46+O47+O48+O49+O50+O51+O52+O53+O54+O55+O57+O58+O59+O56</f>
        <v>11861356000</v>
      </c>
      <c r="P60" s="119">
        <f>P13+P14+P15+P16+P17+P22+P30+P35+P36+P37+P38+P39+P40+P41+P42+P43+P44+P45+P46+P47+P48+P49+P50+P51+P52+P53+P54+P55+P57+P58+P59+P56</f>
        <v>3948750351.1599998</v>
      </c>
      <c r="Q60" s="120">
        <f t="shared" si="1"/>
        <v>33.290884711326427</v>
      </c>
      <c r="R60" s="20" t="s">
        <v>0</v>
      </c>
      <c r="S60" s="7"/>
      <c r="T60" s="6"/>
      <c r="U60" s="5"/>
      <c r="V60" s="4" t="s">
        <v>0</v>
      </c>
    </row>
    <row r="61" spans="1:22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</sheetData>
  <mergeCells count="16">
    <mergeCell ref="D60:N60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fitToHeight="0" orientation="landscape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6 месяцев 14г.</vt:lpstr>
      <vt:lpstr>'Исполнение за 6 месяцев 14г.'!Заголовки_для_печати</vt:lpstr>
      <vt:lpstr>'Исполнение за 6 месяцев 14г.'!Область_печати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Ольга Ковалева</cp:lastModifiedBy>
  <dcterms:created xsi:type="dcterms:W3CDTF">2014-01-15T13:16:44Z</dcterms:created>
  <dcterms:modified xsi:type="dcterms:W3CDTF">2014-07-15T06:38:42Z</dcterms:modified>
</cp:coreProperties>
</file>