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4\Размещение на сайте УФБК\Исполнение программ\"/>
    </mc:Choice>
  </mc:AlternateContent>
  <bookViews>
    <workbookView xWindow="0" yWindow="0" windowWidth="28800" windowHeight="14580"/>
  </bookViews>
  <sheets>
    <sheet name="Исполнение за 3 месяца 14г." sheetId="2" r:id="rId1"/>
  </sheets>
  <definedNames>
    <definedName name="_xlnm.Print_Titles" localSheetId="0">'Исполнение за 3 месяца 14г.'!$9:$10</definedName>
    <definedName name="_xlnm.Print_Area" localSheetId="0">'Исполнение за 3 месяца 14г.'!$A$1:$S$60</definedName>
  </definedNames>
  <calcPr calcId="152511"/>
</workbook>
</file>

<file path=xl/calcChain.xml><?xml version="1.0" encoding="utf-8"?>
<calcChain xmlns="http://schemas.openxmlformats.org/spreadsheetml/2006/main">
  <c r="Q52" i="2" l="1"/>
  <c r="Q53" i="2"/>
  <c r="Q54" i="2"/>
  <c r="Q55" i="2"/>
  <c r="Q56" i="2"/>
  <c r="Q57" i="2"/>
  <c r="Q58" i="2"/>
  <c r="Q59" i="2"/>
  <c r="Q60" i="2"/>
  <c r="Q48" i="2"/>
  <c r="Q49" i="2"/>
  <c r="Q50" i="2"/>
  <c r="Q51" i="2"/>
  <c r="Q42" i="2"/>
  <c r="Q43" i="2"/>
  <c r="Q47" i="2"/>
  <c r="Q46" i="2"/>
  <c r="Q45" i="2"/>
  <c r="Q44" i="2"/>
  <c r="Q41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O60" i="2" l="1"/>
  <c r="P60" i="2" l="1"/>
</calcChain>
</file>

<file path=xl/sharedStrings.xml><?xml version="1.0" encoding="utf-8"?>
<sst xmlns="http://schemas.openxmlformats.org/spreadsheetml/2006/main" count="173" uniqueCount="79">
  <si>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</si>
  <si>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</si>
  <si>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</si>
  <si>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</si>
  <si>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</si>
  <si>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</si>
  <si>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</si>
  <si>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</si>
  <si>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</si>
  <si>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</si>
  <si>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</si>
  <si>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</si>
  <si>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</si>
  <si>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</si>
  <si>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</si>
  <si>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</si>
  <si>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</si>
  <si>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</si>
  <si>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</si>
  <si>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</si>
  <si>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</si>
  <si>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</si>
  <si>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</si>
  <si>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</si>
  <si>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</si>
  <si>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</si>
  <si>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</si>
  <si>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Уточненный план на 2014 год</t>
  </si>
  <si>
    <t>Исполнено по состоянию                       на 01 апреля 2014 года</t>
  </si>
  <si>
    <t>Муниципальная программа города Сочи "Развитие отрасли"Образование" города Сочи" на 2014-2016годы</t>
  </si>
  <si>
    <t>01.0.0000</t>
  </si>
  <si>
    <t>02.0.0000</t>
  </si>
  <si>
    <t>Муниципальная программа города Сочи "Дети Сочи" на 2014-2016 годы</t>
  </si>
  <si>
    <t>03.0.0000</t>
  </si>
  <si>
    <t>Муниципальная программа города Сочи "Развитие отрасли "Культура" города Сочи на 2014-2016годы"</t>
  </si>
  <si>
    <t>04.0.0000</t>
  </si>
  <si>
    <t>Муниципальная программа города Сочи "Молодежь Сочи на 2014-2016 годы"</t>
  </si>
  <si>
    <t>05.0.0000</t>
  </si>
  <si>
    <t>Муниципальная программа города Сочи "Развитие отрасли "Физическая культура и спорт" города Сочи (2014-2016 годы)</t>
  </si>
  <si>
    <t>06.0.0000</t>
  </si>
  <si>
    <t>Муниципальная программа города Сочи "Доступная среда" на 2014-2016 годы</t>
  </si>
  <si>
    <t>07.0.0000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</si>
  <si>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2014-2016 годы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</si>
  <si>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</si>
  <si>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</si>
  <si>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</si>
  <si>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Муниципальная программа города Сочи "Обеспечение доступным жильем жителей муниципального образования город-курорт Сочи на 2014-2016годы</t>
  </si>
  <si>
    <t>10.0.0000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</si>
  <si>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2014-2016 годы</t>
  </si>
  <si>
    <t>12.0.0000</t>
  </si>
  <si>
    <t>Муниципальная программа "Дорожная деятельность на территори муниципального образования город-курорт Сочи нп 2014-2016 годы"</t>
  </si>
  <si>
    <t>13.0.0000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</si>
  <si>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2014-2016 годы</t>
  </si>
  <si>
    <t>14.0.0000</t>
  </si>
  <si>
    <t>Муниципальная программа"Обеспечение безопасности на территории муниципального образования город-курорт Сочи" на 2014-2016 годы</t>
  </si>
  <si>
    <t>15.0.0000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</si>
  <si>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2014-2016 годы"</t>
  </si>
  <si>
    <t>16.0.0000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</si>
  <si>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года"</t>
  </si>
  <si>
    <t>18.0.0000</t>
  </si>
  <si>
    <t>Муниципальная программа "Управление муниципальным имуществом города-курорта Сочи" на 2014-2016 годы"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</si>
  <si>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</si>
  <si>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</si>
  <si>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</si>
  <si>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Муниципальная программа "Развитие международных, внешнеэкономических, внутрениих связей и городских имиджевых мероприятий муниципального образования город-курорт Сочи" на 2014-2016 годы</t>
  </si>
  <si>
    <t>21.0.0000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</si>
  <si>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2014-2016 годы</t>
  </si>
  <si>
    <t>22.0.0000</t>
  </si>
  <si>
    <t>Муниципальная программа города Сочи "Социальная поддержка граждан на 2014-2016 годы"</t>
  </si>
  <si>
    <t>23.0.0000</t>
  </si>
  <si>
    <t>Муниципальная прграмма "Обеспечение разработки градостроительной и землеустроительной документации муниципального образования город-курорт Сочи"</t>
  </si>
  <si>
    <t>24.0.0000</t>
  </si>
  <si>
    <t>Муниципальная программа города Сочи "Развитие инфраструктуры Муниципального образования город-курорт Сочи" на 2014-2016 годы</t>
  </si>
  <si>
    <t>25.0.0000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</si>
  <si>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2014-2016 годы</t>
  </si>
  <si>
    <t>26.0.0000</t>
  </si>
  <si>
    <t>Муниципальная программа "Благоустройство территории муниципального образования город-курорт Сочи"</t>
  </si>
  <si>
    <t>по состоянию на 1-ое апреля 2014 года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</si>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</sst>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32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showGridLines="0" tabSelected="1" view="pageBreakPreview" topLeftCell="D3" zoomScaleNormal="100" zoomScaleSheetLayoutView="100" workbookViewId="0">
      <selection activeCell="X10" sqref="X10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21" t="s">
        <v>78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0" t="s">
        <v>77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34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31" t="s">
        <v>23</v>
      </c>
      <c r="O9" s="137" t="s">
        <v>27</v>
      </c>
      <c r="P9" s="137" t="s">
        <v>28</v>
      </c>
      <c r="Q9" s="128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35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32"/>
      <c r="O10" s="138"/>
      <c r="P10" s="138"/>
      <c r="Q10" s="129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35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32"/>
      <c r="O11" s="138"/>
      <c r="P11" s="138"/>
      <c r="Q11" s="129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36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33"/>
      <c r="O12" s="139"/>
      <c r="P12" s="139"/>
      <c r="Q12" s="130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1" t="s">
        <v>30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85" t="s">
        <v>29</v>
      </c>
      <c r="O13" s="104">
        <v>4348960300</v>
      </c>
      <c r="P13" s="104">
        <v>747168962.63999999</v>
      </c>
      <c r="Q13" s="105">
        <f>P13/O13*100</f>
        <v>17.180404305829143</v>
      </c>
      <c r="R13" s="150" t="s">
        <v>0</v>
      </c>
      <c r="S13" s="151"/>
      <c r="T13" s="151"/>
      <c r="U13" s="151"/>
      <c r="V13" s="3" t="s">
        <v>0</v>
      </c>
    </row>
    <row r="14" spans="1:22" ht="25.5" customHeight="1" thickBot="1" x14ac:dyDescent="0.25">
      <c r="A14" s="77">
        <v>0</v>
      </c>
      <c r="B14" s="65"/>
      <c r="C14" s="78"/>
      <c r="D14" s="79" t="s">
        <v>31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32</v>
      </c>
      <c r="O14" s="106">
        <v>21509200</v>
      </c>
      <c r="P14" s="106">
        <v>590000</v>
      </c>
      <c r="Q14" s="105">
        <f t="shared" ref="Q14:Q17" si="0">P14/O14*100</f>
        <v>2.7430122924144089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33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34</v>
      </c>
      <c r="O15" s="104">
        <v>612587600</v>
      </c>
      <c r="P15" s="104">
        <v>109722533.37</v>
      </c>
      <c r="Q15" s="105">
        <f t="shared" si="0"/>
        <v>17.911321314698505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35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36</v>
      </c>
      <c r="O16" s="107">
        <v>42532400</v>
      </c>
      <c r="P16" s="107">
        <v>4859643.4000000004</v>
      </c>
      <c r="Q16" s="105">
        <f t="shared" si="0"/>
        <v>11.425744608815869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37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38</v>
      </c>
      <c r="O17" s="104">
        <v>416495500</v>
      </c>
      <c r="P17" s="104">
        <v>79742189.060000002</v>
      </c>
      <c r="Q17" s="105">
        <f t="shared" si="0"/>
        <v>19.145990547316838</v>
      </c>
      <c r="R17" s="46"/>
      <c r="S17" s="45"/>
      <c r="T17" s="44"/>
      <c r="U17" s="43"/>
      <c r="V17" s="42"/>
    </row>
    <row r="18" spans="1:22" s="41" customFormat="1" ht="18" hidden="1" customHeight="1" x14ac:dyDescent="0.2">
      <c r="A18" s="47"/>
      <c r="B18" s="48"/>
      <c r="C18" s="49"/>
      <c r="D18" s="125"/>
      <c r="E18" s="37"/>
      <c r="F18" s="37"/>
      <c r="G18" s="37"/>
      <c r="H18" s="38"/>
      <c r="I18" s="39"/>
      <c r="J18" s="37"/>
      <c r="K18" s="39"/>
      <c r="L18" s="39"/>
      <c r="M18" s="40"/>
      <c r="N18" s="122"/>
      <c r="O18" s="123"/>
      <c r="P18" s="123"/>
      <c r="Q18" s="124"/>
      <c r="R18" s="46"/>
      <c r="S18" s="45"/>
      <c r="T18" s="44"/>
      <c r="U18" s="43"/>
      <c r="V18" s="42"/>
    </row>
    <row r="19" spans="1:22" ht="24.75" hidden="1" customHeight="1" x14ac:dyDescent="0.2">
      <c r="A19" s="27"/>
      <c r="B19" s="28"/>
      <c r="C19" s="29"/>
      <c r="D19" s="126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">
      <c r="A20" s="27"/>
      <c r="B20" s="28"/>
      <c r="C20" s="29"/>
      <c r="D20" s="126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25">
      <c r="A21" s="27"/>
      <c r="B21" s="28"/>
      <c r="C21" s="29"/>
      <c r="D21" s="127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39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40</v>
      </c>
      <c r="O22" s="104">
        <v>6330000</v>
      </c>
      <c r="P22" s="104">
        <v>0</v>
      </c>
      <c r="Q22" s="105">
        <f>P22/O22*100</f>
        <v>0</v>
      </c>
      <c r="R22" s="46"/>
      <c r="S22" s="45"/>
      <c r="T22" s="44"/>
      <c r="U22" s="43"/>
      <c r="V22" s="42"/>
    </row>
    <row r="23" spans="1:22" s="41" customFormat="1" ht="16.5" hidden="1" customHeight="1" x14ac:dyDescent="0.2">
      <c r="A23" s="47"/>
      <c r="B23" s="48"/>
      <c r="C23" s="49"/>
      <c r="D23" s="147"/>
      <c r="E23" s="65"/>
      <c r="F23" s="65"/>
      <c r="G23" s="65"/>
      <c r="H23" s="66"/>
      <c r="I23" s="67"/>
      <c r="J23" s="65"/>
      <c r="K23" s="67"/>
      <c r="L23" s="67"/>
      <c r="M23" s="68"/>
      <c r="N23" s="122"/>
      <c r="O23" s="123"/>
      <c r="P23" s="123"/>
      <c r="Q23" s="124"/>
      <c r="R23" s="46"/>
      <c r="S23" s="45"/>
      <c r="T23" s="44"/>
      <c r="U23" s="43"/>
      <c r="V23" s="42"/>
    </row>
    <row r="24" spans="1:22" ht="15" hidden="1" customHeight="1" x14ac:dyDescent="0.2">
      <c r="A24" s="27"/>
      <c r="B24" s="28"/>
      <c r="C24" s="29"/>
      <c r="D24" s="148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">
      <c r="A25" s="27"/>
      <c r="B25" s="28"/>
      <c r="C25" s="29"/>
      <c r="D25" s="148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">
      <c r="A26" s="27"/>
      <c r="B26" s="28"/>
      <c r="C26" s="29"/>
      <c r="D26" s="148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">
      <c r="A27" s="27"/>
      <c r="B27" s="28"/>
      <c r="C27" s="29"/>
      <c r="D27" s="148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">
      <c r="A28" s="27"/>
      <c r="B28" s="28"/>
      <c r="C28" s="29"/>
      <c r="D28" s="148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25">
      <c r="A29" s="27"/>
      <c r="B29" s="28"/>
      <c r="C29" s="29"/>
      <c r="D29" s="148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41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42</v>
      </c>
      <c r="O30" s="104">
        <v>1701100</v>
      </c>
      <c r="P30" s="104">
        <v>0</v>
      </c>
      <c r="Q30" s="105">
        <f>P30/O30*100</f>
        <v>0</v>
      </c>
      <c r="R30" s="46"/>
      <c r="S30" s="45"/>
      <c r="T30" s="44"/>
      <c r="U30" s="43"/>
      <c r="V30" s="42"/>
    </row>
    <row r="31" spans="1:22" s="41" customFormat="1" ht="15" hidden="1" customHeight="1" x14ac:dyDescent="0.2">
      <c r="A31" s="47"/>
      <c r="B31" s="48"/>
      <c r="C31" s="49"/>
      <c r="D31" s="147"/>
      <c r="E31" s="65"/>
      <c r="F31" s="65"/>
      <c r="G31" s="65"/>
      <c r="H31" s="66"/>
      <c r="I31" s="67"/>
      <c r="J31" s="65"/>
      <c r="K31" s="67"/>
      <c r="L31" s="67"/>
      <c r="M31" s="68"/>
      <c r="N31" s="122"/>
      <c r="O31" s="123"/>
      <c r="P31" s="123"/>
      <c r="Q31" s="124"/>
      <c r="R31" s="46"/>
      <c r="S31" s="45"/>
      <c r="T31" s="44"/>
      <c r="U31" s="43"/>
      <c r="V31" s="42"/>
    </row>
    <row r="32" spans="1:22" ht="15" hidden="1" customHeight="1" x14ac:dyDescent="0.2">
      <c r="A32" s="27"/>
      <c r="B32" s="28"/>
      <c r="C32" s="29"/>
      <c r="D32" s="148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">
      <c r="A33" s="27"/>
      <c r="B33" s="28"/>
      <c r="C33" s="29"/>
      <c r="D33" s="148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25">
      <c r="A34" s="27"/>
      <c r="B34" s="28"/>
      <c r="C34" s="29"/>
      <c r="D34" s="149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43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44</v>
      </c>
      <c r="O35" s="104">
        <v>8132400</v>
      </c>
      <c r="P35" s="104">
        <v>2936700</v>
      </c>
      <c r="Q35" s="105">
        <f t="shared" ref="Q35:Q60" si="1">P35/O35*100</f>
        <v>36.111111111111107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45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46</v>
      </c>
      <c r="O36" s="104">
        <v>110667500</v>
      </c>
      <c r="P36" s="104">
        <v>3957025.29</v>
      </c>
      <c r="Q36" s="105">
        <f t="shared" si="1"/>
        <v>3.5755983373619173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47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48</v>
      </c>
      <c r="O37" s="104">
        <v>406578200</v>
      </c>
      <c r="P37" s="104">
        <v>12354459.210000001</v>
      </c>
      <c r="Q37" s="105">
        <f t="shared" si="1"/>
        <v>3.0386428022948602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49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50</v>
      </c>
      <c r="O38" s="104">
        <v>330950800</v>
      </c>
      <c r="P38" s="104">
        <v>73898911.829999998</v>
      </c>
      <c r="Q38" s="105">
        <f t="shared" si="1"/>
        <v>22.329274269770615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51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52</v>
      </c>
      <c r="O39" s="104">
        <v>34273400</v>
      </c>
      <c r="P39" s="104">
        <v>1256812.1499999999</v>
      </c>
      <c r="Q39" s="105">
        <f t="shared" si="1"/>
        <v>3.6670191752204331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53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54</v>
      </c>
      <c r="O40" s="104">
        <v>173187600</v>
      </c>
      <c r="P40" s="104">
        <v>27348404.940000001</v>
      </c>
      <c r="Q40" s="105">
        <f t="shared" si="1"/>
        <v>15.791202684256842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55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56</v>
      </c>
      <c r="O41" s="104">
        <v>10605000</v>
      </c>
      <c r="P41" s="104">
        <v>1178500</v>
      </c>
      <c r="Q41" s="105">
        <f t="shared" si="1"/>
        <v>11.112682696841112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57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58</v>
      </c>
      <c r="O42" s="104">
        <v>1642569900</v>
      </c>
      <c r="P42" s="104">
        <v>213454182.74000001</v>
      </c>
      <c r="Q42" s="105">
        <f t="shared" si="1"/>
        <v>12.995135411893276</v>
      </c>
      <c r="R42" s="23" t="s">
        <v>0</v>
      </c>
      <c r="S42" s="10"/>
      <c r="T42" s="9"/>
      <c r="U42" s="8"/>
      <c r="V42" s="3" t="s">
        <v>0</v>
      </c>
    </row>
    <row r="43" spans="1:22" ht="44.25" customHeight="1" thickBot="1" x14ac:dyDescent="0.25">
      <c r="A43" s="27"/>
      <c r="B43" s="28"/>
      <c r="C43" s="29"/>
      <c r="D43" s="50" t="s">
        <v>59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60</v>
      </c>
      <c r="O43" s="104">
        <v>272727900</v>
      </c>
      <c r="P43" s="104">
        <v>8609743.8000000007</v>
      </c>
      <c r="Q43" s="105">
        <f t="shared" si="1"/>
        <v>3.1568987991327626</v>
      </c>
      <c r="R43" s="23" t="s">
        <v>0</v>
      </c>
      <c r="S43" s="10"/>
      <c r="T43" s="9"/>
      <c r="U43" s="8"/>
      <c r="V43" s="3" t="s">
        <v>0</v>
      </c>
    </row>
    <row r="44" spans="1:22" ht="39.75" customHeight="1" thickBot="1" x14ac:dyDescent="0.25">
      <c r="A44" s="27"/>
      <c r="B44" s="28"/>
      <c r="C44" s="29"/>
      <c r="D44" s="56" t="s">
        <v>61</v>
      </c>
      <c r="E44" s="94"/>
      <c r="F44" s="94"/>
      <c r="G44" s="94"/>
      <c r="H44" s="95"/>
      <c r="I44" s="96"/>
      <c r="J44" s="94"/>
      <c r="K44" s="96"/>
      <c r="L44" s="96"/>
      <c r="M44" s="97"/>
      <c r="N44" s="85" t="s">
        <v>62</v>
      </c>
      <c r="O44" s="104">
        <v>4000000</v>
      </c>
      <c r="P44" s="104">
        <v>0</v>
      </c>
      <c r="Q44" s="105">
        <f t="shared" si="1"/>
        <v>0</v>
      </c>
      <c r="R44" s="23" t="s">
        <v>0</v>
      </c>
      <c r="S44" s="10"/>
      <c r="T44" s="9"/>
      <c r="U44" s="8"/>
      <c r="V44" s="3" t="s">
        <v>0</v>
      </c>
    </row>
    <row r="45" spans="1:22" ht="56.25" customHeight="1" thickBot="1" x14ac:dyDescent="0.25">
      <c r="A45" s="27"/>
      <c r="B45" s="28"/>
      <c r="C45" s="29"/>
      <c r="D45" s="50" t="s">
        <v>63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64</v>
      </c>
      <c r="O45" s="104">
        <v>20384500</v>
      </c>
      <c r="P45" s="104">
        <v>36250</v>
      </c>
      <c r="Q45" s="105">
        <f t="shared" si="1"/>
        <v>0.17783119527091662</v>
      </c>
      <c r="R45" s="23" t="s">
        <v>0</v>
      </c>
      <c r="S45" s="10"/>
      <c r="T45" s="9"/>
      <c r="U45" s="8"/>
      <c r="V45" s="3" t="s">
        <v>0</v>
      </c>
    </row>
    <row r="46" spans="1:22" ht="44.25" customHeight="1" thickBot="1" x14ac:dyDescent="0.25">
      <c r="A46" s="27"/>
      <c r="B46" s="28"/>
      <c r="C46" s="29"/>
      <c r="D46" s="50" t="s">
        <v>65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66</v>
      </c>
      <c r="O46" s="104">
        <v>12170000</v>
      </c>
      <c r="P46" s="104">
        <v>1534000.01</v>
      </c>
      <c r="Q46" s="105">
        <f t="shared" si="1"/>
        <v>12.604765899753492</v>
      </c>
      <c r="R46" s="23" t="s">
        <v>0</v>
      </c>
      <c r="S46" s="10"/>
      <c r="T46" s="9"/>
      <c r="U46" s="8"/>
      <c r="V46" s="3" t="s">
        <v>0</v>
      </c>
    </row>
    <row r="47" spans="1:22" ht="66" customHeight="1" thickBot="1" x14ac:dyDescent="0.25">
      <c r="A47" s="27"/>
      <c r="B47" s="28"/>
      <c r="C47" s="29"/>
      <c r="D47" s="50" t="s">
        <v>67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68</v>
      </c>
      <c r="O47" s="104">
        <v>168141900</v>
      </c>
      <c r="P47" s="104">
        <v>29318055.670000002</v>
      </c>
      <c r="Q47" s="105">
        <f t="shared" si="1"/>
        <v>17.436496001294145</v>
      </c>
      <c r="R47" s="23" t="s">
        <v>0</v>
      </c>
      <c r="S47" s="10"/>
      <c r="T47" s="9"/>
      <c r="U47" s="8"/>
      <c r="V47" s="3" t="s">
        <v>0</v>
      </c>
    </row>
    <row r="48" spans="1:22" ht="54" customHeight="1" thickBot="1" x14ac:dyDescent="0.25">
      <c r="A48" s="27"/>
      <c r="B48" s="28"/>
      <c r="C48" s="29"/>
      <c r="D48" s="50" t="s">
        <v>69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70</v>
      </c>
      <c r="O48" s="104">
        <v>61524000</v>
      </c>
      <c r="P48" s="104">
        <v>11163000</v>
      </c>
      <c r="Q48" s="105">
        <f t="shared" si="1"/>
        <v>18.144138872635068</v>
      </c>
      <c r="R48" s="23" t="s">
        <v>0</v>
      </c>
      <c r="S48" s="10"/>
      <c r="T48" s="9"/>
      <c r="U48" s="8"/>
      <c r="V48" s="3" t="s">
        <v>0</v>
      </c>
    </row>
    <row r="49" spans="1:22" ht="57.75" customHeight="1" thickBot="1" x14ac:dyDescent="0.25">
      <c r="A49" s="27"/>
      <c r="B49" s="28"/>
      <c r="C49" s="29"/>
      <c r="D49" s="50" t="s">
        <v>71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72</v>
      </c>
      <c r="O49" s="104">
        <v>339841500</v>
      </c>
      <c r="P49" s="104">
        <v>24390150.559999999</v>
      </c>
      <c r="Q49" s="105">
        <f t="shared" si="1"/>
        <v>7.1769194050756004</v>
      </c>
      <c r="R49" s="23" t="s">
        <v>0</v>
      </c>
      <c r="S49" s="10"/>
      <c r="T49" s="9"/>
      <c r="U49" s="8"/>
      <c r="V49" s="3" t="s">
        <v>0</v>
      </c>
    </row>
    <row r="50" spans="1:22" ht="56.25" customHeight="1" thickBot="1" x14ac:dyDescent="0.25">
      <c r="A50" s="27"/>
      <c r="B50" s="28"/>
      <c r="C50" s="29"/>
      <c r="D50" s="50" t="s">
        <v>73</v>
      </c>
      <c r="E50" s="52"/>
      <c r="F50" s="52"/>
      <c r="G50" s="52"/>
      <c r="H50" s="53"/>
      <c r="I50" s="51"/>
      <c r="J50" s="52"/>
      <c r="K50" s="51"/>
      <c r="L50" s="51"/>
      <c r="M50" s="54"/>
      <c r="N50" s="55" t="s">
        <v>74</v>
      </c>
      <c r="O50" s="104">
        <v>114261000</v>
      </c>
      <c r="P50" s="104">
        <v>15596258.49</v>
      </c>
      <c r="Q50" s="105">
        <f t="shared" si="1"/>
        <v>13.649677921600547</v>
      </c>
      <c r="R50" s="23" t="s">
        <v>0</v>
      </c>
      <c r="S50" s="10"/>
      <c r="T50" s="9"/>
      <c r="U50" s="8"/>
      <c r="V50" s="3" t="s">
        <v>0</v>
      </c>
    </row>
    <row r="51" spans="1:22" ht="51.75" customHeight="1" thickBot="1" x14ac:dyDescent="0.25">
      <c r="A51" s="27"/>
      <c r="B51" s="28"/>
      <c r="C51" s="29"/>
      <c r="D51" s="50" t="s">
        <v>75</v>
      </c>
      <c r="E51" s="88"/>
      <c r="F51" s="89"/>
      <c r="G51" s="89"/>
      <c r="H51" s="90"/>
      <c r="I51" s="51"/>
      <c r="J51" s="88"/>
      <c r="K51" s="91"/>
      <c r="L51" s="91"/>
      <c r="M51" s="92"/>
      <c r="N51" s="93" t="s">
        <v>76</v>
      </c>
      <c r="O51" s="104">
        <v>339037100</v>
      </c>
      <c r="P51" s="104">
        <v>44418530.960000001</v>
      </c>
      <c r="Q51" s="105">
        <f t="shared" si="1"/>
        <v>13.101377684035171</v>
      </c>
      <c r="R51" s="23" t="s">
        <v>0</v>
      </c>
      <c r="S51" s="10"/>
      <c r="T51" s="9"/>
      <c r="U51" s="8"/>
      <c r="V51" s="3" t="s">
        <v>0</v>
      </c>
    </row>
    <row r="52" spans="1:22" ht="57" hidden="1" customHeight="1" thickBot="1" x14ac:dyDescent="0.25">
      <c r="A52" s="27"/>
      <c r="B52" s="28"/>
      <c r="C52" s="29"/>
      <c r="D52" s="50"/>
      <c r="E52" s="88"/>
      <c r="F52" s="89"/>
      <c r="G52" s="89"/>
      <c r="H52" s="90"/>
      <c r="I52" s="51"/>
      <c r="J52" s="88"/>
      <c r="K52" s="91"/>
      <c r="L52" s="91"/>
      <c r="M52" s="92"/>
      <c r="N52" s="93"/>
      <c r="O52" s="104"/>
      <c r="P52" s="104"/>
      <c r="Q52" s="105" t="e">
        <f t="shared" si="1"/>
        <v>#DIV/0!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25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4" hidden="1" customHeight="1" thickBot="1" x14ac:dyDescent="0.25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41.25" hidden="1" customHeight="1" thickBot="1" x14ac:dyDescent="0.25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5" hidden="1" customHeight="1" thickBot="1" x14ac:dyDescent="0.25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8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1.25" hidden="1" customHeight="1" thickBot="1" x14ac:dyDescent="0.25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3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66" hidden="1" customHeight="1" thickBot="1" x14ac:dyDescent="0.25">
      <c r="A58" s="27"/>
      <c r="B58" s="28"/>
      <c r="C58" s="29"/>
      <c r="D58" s="56"/>
      <c r="E58" s="99"/>
      <c r="F58" s="99"/>
      <c r="G58" s="99"/>
      <c r="H58" s="100"/>
      <c r="I58" s="101"/>
      <c r="J58" s="99"/>
      <c r="K58" s="101"/>
      <c r="L58" s="101"/>
      <c r="M58" s="102"/>
      <c r="N58" s="10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5.25" hidden="1" customHeight="1" thickBot="1" x14ac:dyDescent="0.25">
      <c r="A59" s="27"/>
      <c r="B59" s="28"/>
      <c r="C59" s="29"/>
      <c r="D59" s="56"/>
      <c r="E59" s="94"/>
      <c r="F59" s="94"/>
      <c r="G59" s="94"/>
      <c r="H59" s="95"/>
      <c r="I59" s="96"/>
      <c r="J59" s="94"/>
      <c r="K59" s="96"/>
      <c r="L59" s="96"/>
      <c r="M59" s="97"/>
      <c r="N59" s="55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26.25" customHeight="1" thickBot="1" x14ac:dyDescent="0.25">
      <c r="A60" s="33"/>
      <c r="B60" s="26"/>
      <c r="C60" s="26"/>
      <c r="D60" s="144" t="s">
        <v>26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19">
        <f>O13+O14+O15+O16+O17+O22+O30+O35+O36+O37+O38+O39+O40+O41+O42+O43+O44+O45+O46+O47+O48+O49+O50+O51+O52+O53+O54+O55+O57+O58+O59+O56</f>
        <v>9499168800</v>
      </c>
      <c r="P60" s="119">
        <f>P13+P14+P15+P16+P17+P22+P30+P35+P36+P37+P38+P39+P40+P41+P42+P43+P44+P45+P46+P47+P48+P49+P50+P51+P52+P53+P54+P55+P57+P58+P59+P56</f>
        <v>1413534314.1200001</v>
      </c>
      <c r="Q60" s="120">
        <f t="shared" si="1"/>
        <v>14.880610544787878</v>
      </c>
      <c r="R60" s="20" t="s">
        <v>0</v>
      </c>
      <c r="S60" s="7"/>
      <c r="T60" s="6"/>
      <c r="U60" s="5"/>
      <c r="V60" s="4" t="s">
        <v>0</v>
      </c>
    </row>
    <row r="61" spans="1:22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</sheetData>
  <mergeCells count="16">
    <mergeCell ref="D60:N60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fitToHeight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3 месяца 14г.</vt:lpstr>
      <vt:lpstr>'Исполнение за 3 месяца 14г.'!Заголовки_для_печати</vt:lpstr>
      <vt:lpstr>'Исполнение за 3 месяца 14г.'!Область_печати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Елена Волошина</cp:lastModifiedBy>
  <dcterms:created xsi:type="dcterms:W3CDTF">2014-01-15T13:16:44Z</dcterms:created>
  <dcterms:modified xsi:type="dcterms:W3CDTF">2014-05-12T07:05:42Z</dcterms:modified>
</cp:coreProperties>
</file>