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5\Размещение на сайте\Исполнение программ\"/>
    </mc:Choice>
  </mc:AlternateContent>
  <bookViews>
    <workbookView xWindow="0" yWindow="0" windowWidth="21570" windowHeight="10245"/>
  </bookViews>
  <sheets>
    <sheet name="Исполнение за 2014 год" sheetId="2" r:id="rId1"/>
  </sheets>
  <definedNames>
    <definedName name="_xlnm.Print_Titles" localSheetId="0">'Исполнение за 2014 год'!$9:$10</definedName>
    <definedName name="_xlnm.Print_Area" localSheetId="0">'Исполнение за 2014 год'!$A$1:$S$63</definedName>
  </definedNames>
  <calcPr calcId="152511"/>
</workbook>
</file>

<file path=xl/calcChain.xml><?xml version="1.0" encoding="utf-8"?>
<calcChain xmlns="http://schemas.openxmlformats.org/spreadsheetml/2006/main">
  <c r="Q53" i="2" l="1"/>
  <c r="Q54" i="2"/>
  <c r="Q55" i="2"/>
  <c r="Q56" i="2"/>
  <c r="Q57" i="2"/>
  <c r="Q58" i="2"/>
  <c r="Q59" i="2"/>
  <c r="Q60" i="2"/>
  <c r="Q61" i="2"/>
  <c r="Q62" i="2"/>
  <c r="P63" i="2"/>
  <c r="O63" i="2"/>
  <c r="Q43" i="2" l="1"/>
  <c r="Q49" i="2" l="1"/>
  <c r="Q50" i="2"/>
  <c r="Q51" i="2"/>
  <c r="Q52" i="2"/>
  <c r="Q42" i="2"/>
  <c r="Q44" i="2"/>
  <c r="Q48" i="2"/>
  <c r="Q47" i="2"/>
  <c r="Q46" i="2"/>
  <c r="Q45" i="2"/>
  <c r="Q41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Q63" i="2" l="1"/>
</calcChain>
</file>

<file path=xl/sharedStrings.xml><?xml version="1.0" encoding="utf-8"?>
<sst xmlns="http://schemas.openxmlformats.org/spreadsheetml/2006/main" count="179" uniqueCount="85">
  <si>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</si>
  <si>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</si>
  <si>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</si>
  <si>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</si>
  <si>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</si>
  <si>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</si>
  <si>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</si>
  <si>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</si>
  <si>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</si>
  <si>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</si>
  <si>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</si>
  <si>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</si>
  <si>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</si>
  <si>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</si>
  <si>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</si>
  <si>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</si>
  <si>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</si>
  <si>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</si>
  <si>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</si>
  <si>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</si>
  <si>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</si>
  <si>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</si>
  <si>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</si>
  <si>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</si>
  <si>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</si>
  <si>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</si>
  <si>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</si>
  <si>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</si>
  <si>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</si>
  <si>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</si>
  <si>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</si>
  <si>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</si>
  <si>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</si>
  <si>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</si>
  <si>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</si>
  <si>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</si>
  <si>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</si>
  <si>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10.0.0000</t>
  </si>
  <si>
    <t>12.0.0000</t>
  </si>
  <si>
    <t>13.0.0000</t>
  </si>
  <si>
    <t>14.0.0000</t>
  </si>
  <si>
    <t>15.0.0000</t>
  </si>
  <si>
    <t>16.0.0000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</si>
  <si>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года"</t>
  </si>
  <si>
    <t>18.0.0000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</si>
  <si>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</si>
  <si>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</si>
  <si>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</si>
  <si>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Муниципальная программа "Развитие международных, внешнеэкономических, внутрениих связей и городских имиджевых мероприятий муниципального образования город-курорт Сочи" на 2014-2016 годы</t>
  </si>
  <si>
    <t>21.0.0000</t>
  </si>
  <si>
    <t>22.0.0000</t>
  </si>
  <si>
    <t>23.0.0000</t>
  </si>
  <si>
    <t>24.0.0000</t>
  </si>
  <si>
    <t>25.0.0000</t>
  </si>
  <si>
    <t>26.0.0000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</si>
  <si>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</si>
  <si>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17.0.0000</t>
  </si>
  <si>
    <t>Муниципальная программа "Транспортное обслуживание населения муниципального образования город-курорт Сочи на 2014-2017 годы"</t>
  </si>
  <si>
    <t>по состоянию на 1-ое апреля 2015 года</t>
  </si>
  <si>
    <t>Уточненный план на 2015 год</t>
  </si>
  <si>
    <t>Исполнено по состоянию                       на 01 апреля 2015 года</t>
  </si>
  <si>
    <t>Муниципальная программа города Сочи "Молодежь Сочи на 2014-2017 годы"</t>
  </si>
  <si>
    <t>Муниципальная программа города Сочи "Развитие отрасли "Физическая культура и спорт" города Сочи (2014-2017 годы)</t>
  </si>
  <si>
    <t>Муниципальная программа города Сочи "Доступная среда" на 2014-2017 годы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</si>
  <si>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2014-2017 годы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</si>
  <si>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2014-2017 годы</t>
  </si>
  <si>
    <t>Муниципальная программа города Сочи "Развитие инфраструктуры Муниципального образования город-курорт Сочи" на 2014-2017 годы</t>
  </si>
  <si>
    <t>Муниципальная программа города Сочи "Социальная поддержка граждан на 2014-2017 годы"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</si>
  <si>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2014-2017 годы</t>
  </si>
  <si>
    <t>Муниципальная программа "Управление муниципальным имуществом города-курорта Сочи" на 2014-2017годы"</t>
  </si>
  <si>
    <t>Муниципальная программа города Сочи "Обеспечение доступным жильем жителей муниципального образования город-курорт Сочи на 2014-2017годы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</si>
  <si>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2014-2017 годы</t>
  </si>
  <si>
    <t>Муниципальная программа "Дорожная деятельность на территори муниципального образования город-курорт Сочи нп 2014-2017 годы"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</si>
  <si>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2014-2017 годы</t>
  </si>
  <si>
    <t>Муниципальная программа"Обеспечение безопасности на территории муниципального образования город-курорт Сочи" на 2014-2017 годы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</si>
  <si>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2014-2017 годы"</t>
  </si>
  <si>
    <t>27.0.0000</t>
  </si>
  <si>
    <t>28.0.0000</t>
  </si>
  <si>
    <t>Муниципальная программа "Развитие и поддержка сельского хозяйства в городе Сочи на 2015-2017 годы"</t>
  </si>
  <si>
    <t>Муниципальная программа "Развитие здравоохранения  города-курорта Сочи на 2015-2017 годы"</t>
  </si>
  <si>
    <t>Муниципальная программа города Сочи "Развитие отрасли "Образование" города Сочи" на 2014-2017 годы</t>
  </si>
  <si>
    <t>Муниципальная программа "Дети Сочи" на 2014-2017 годы</t>
  </si>
  <si>
    <t>Муниципальная программа города Сочи "Развитие отрасли "Культура" города Сочи на 2014-2017 годы"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</si>
  <si>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 на 2014-2017 годы"</t>
  </si>
  <si>
    <t>Муниципальная программа города Сочи "Благоустройство территории муниципального образования город-курорт Сочи" на 2014-2017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</si>
</sst>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view="pageBreakPreview" topLeftCell="D3" zoomScaleNormal="100" zoomScaleSheetLayoutView="100" workbookViewId="0">
      <selection activeCell="O22" sqref="O22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21" t="s">
        <v>55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0" t="s">
        <v>58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2"/>
      <c r="S4" s="2"/>
      <c r="T4" s="2"/>
      <c r="U4" s="2"/>
      <c r="V4" s="2"/>
    </row>
    <row r="5" spans="1:22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20</v>
      </c>
      <c r="B9" s="24" t="s">
        <v>19</v>
      </c>
      <c r="C9" s="113" t="s">
        <v>18</v>
      </c>
      <c r="D9" s="134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31" t="s">
        <v>23</v>
      </c>
      <c r="O9" s="137" t="s">
        <v>59</v>
      </c>
      <c r="P9" s="137" t="s">
        <v>60</v>
      </c>
      <c r="Q9" s="128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">
      <c r="A10" s="25" t="s">
        <v>7</v>
      </c>
      <c r="B10" s="25"/>
      <c r="C10" s="114"/>
      <c r="D10" s="135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32"/>
      <c r="O10" s="138"/>
      <c r="P10" s="138"/>
      <c r="Q10" s="129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5"/>
      <c r="D11" s="135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32"/>
      <c r="O11" s="138"/>
      <c r="P11" s="138"/>
      <c r="Q11" s="129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6"/>
      <c r="D12" s="136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33"/>
      <c r="O12" s="139"/>
      <c r="P12" s="139"/>
      <c r="Q12" s="130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41" t="s">
        <v>27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85" t="s">
        <v>80</v>
      </c>
      <c r="O13" s="104">
        <v>4096592400</v>
      </c>
      <c r="P13" s="104">
        <v>797095930.73000002</v>
      </c>
      <c r="Q13" s="105">
        <f>P13/O13*100</f>
        <v>19.45753574922416</v>
      </c>
      <c r="R13" s="147" t="s">
        <v>0</v>
      </c>
      <c r="S13" s="148"/>
      <c r="T13" s="148"/>
      <c r="U13" s="148"/>
      <c r="V13" s="3" t="s">
        <v>0</v>
      </c>
    </row>
    <row r="14" spans="1:22" ht="25.5" customHeight="1" thickBot="1" x14ac:dyDescent="0.25">
      <c r="A14" s="77">
        <v>0</v>
      </c>
      <c r="B14" s="65"/>
      <c r="C14" s="78"/>
      <c r="D14" s="79" t="s">
        <v>28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81</v>
      </c>
      <c r="O14" s="106">
        <v>17420200</v>
      </c>
      <c r="P14" s="106">
        <v>547000</v>
      </c>
      <c r="Q14" s="105">
        <f t="shared" ref="Q14:Q17" si="0">P14/O14*100</f>
        <v>3.1400328354439102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29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82</v>
      </c>
      <c r="O15" s="104">
        <v>682907700</v>
      </c>
      <c r="P15" s="104">
        <v>106383483.88</v>
      </c>
      <c r="Q15" s="105">
        <f t="shared" si="0"/>
        <v>15.578017919551939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30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61</v>
      </c>
      <c r="O16" s="107">
        <v>41928200</v>
      </c>
      <c r="P16" s="107">
        <v>6642564.04</v>
      </c>
      <c r="Q16" s="105">
        <f t="shared" si="0"/>
        <v>15.842712160312153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25">
      <c r="A17" s="47"/>
      <c r="B17" s="48"/>
      <c r="C17" s="87"/>
      <c r="D17" s="56" t="s">
        <v>31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62</v>
      </c>
      <c r="O17" s="104">
        <v>369488800</v>
      </c>
      <c r="P17" s="104">
        <v>65182737.670000002</v>
      </c>
      <c r="Q17" s="105">
        <f t="shared" si="0"/>
        <v>17.641329769670964</v>
      </c>
      <c r="R17" s="46"/>
      <c r="S17" s="45"/>
      <c r="T17" s="44"/>
      <c r="U17" s="43"/>
      <c r="V17" s="42"/>
    </row>
    <row r="18" spans="1:22" s="41" customFormat="1" ht="18" hidden="1" customHeight="1" x14ac:dyDescent="0.2">
      <c r="A18" s="47"/>
      <c r="B18" s="48"/>
      <c r="C18" s="49"/>
      <c r="D18" s="125"/>
      <c r="E18" s="37"/>
      <c r="F18" s="37"/>
      <c r="G18" s="37"/>
      <c r="H18" s="38"/>
      <c r="I18" s="39"/>
      <c r="J18" s="37"/>
      <c r="K18" s="39"/>
      <c r="L18" s="39"/>
      <c r="M18" s="40"/>
      <c r="N18" s="122"/>
      <c r="O18" s="123"/>
      <c r="P18" s="123"/>
      <c r="Q18" s="124"/>
      <c r="R18" s="46"/>
      <c r="S18" s="45"/>
      <c r="T18" s="44"/>
      <c r="U18" s="43"/>
      <c r="V18" s="42"/>
    </row>
    <row r="19" spans="1:22" ht="24.75" hidden="1" customHeight="1" x14ac:dyDescent="0.2">
      <c r="A19" s="27"/>
      <c r="B19" s="28"/>
      <c r="C19" s="29"/>
      <c r="D19" s="126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">
      <c r="A20" s="27"/>
      <c r="B20" s="28"/>
      <c r="C20" s="29"/>
      <c r="D20" s="126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25">
      <c r="A21" s="27"/>
      <c r="B21" s="28"/>
      <c r="C21" s="29"/>
      <c r="D21" s="127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 t="s">
        <v>32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63</v>
      </c>
      <c r="O22" s="104">
        <v>820000</v>
      </c>
      <c r="P22" s="104">
        <v>0</v>
      </c>
      <c r="Q22" s="105">
        <f>P22/O22*100</f>
        <v>0</v>
      </c>
      <c r="R22" s="46"/>
      <c r="S22" s="45"/>
      <c r="T22" s="44"/>
      <c r="U22" s="43"/>
      <c r="V22" s="42"/>
    </row>
    <row r="23" spans="1:22" s="41" customFormat="1" ht="16.5" hidden="1" customHeight="1" x14ac:dyDescent="0.2">
      <c r="A23" s="47"/>
      <c r="B23" s="48"/>
      <c r="C23" s="49"/>
      <c r="D23" s="144"/>
      <c r="E23" s="65"/>
      <c r="F23" s="65"/>
      <c r="G23" s="65"/>
      <c r="H23" s="66"/>
      <c r="I23" s="67"/>
      <c r="J23" s="65"/>
      <c r="K23" s="67"/>
      <c r="L23" s="67"/>
      <c r="M23" s="68"/>
      <c r="N23" s="122"/>
      <c r="O23" s="123"/>
      <c r="P23" s="123"/>
      <c r="Q23" s="124"/>
      <c r="R23" s="46"/>
      <c r="S23" s="45"/>
      <c r="T23" s="44"/>
      <c r="U23" s="43"/>
      <c r="V23" s="42"/>
    </row>
    <row r="24" spans="1:22" ht="15" hidden="1" customHeight="1" x14ac:dyDescent="0.2">
      <c r="A24" s="27"/>
      <c r="B24" s="28"/>
      <c r="C24" s="29"/>
      <c r="D24" s="145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">
      <c r="A25" s="27"/>
      <c r="B25" s="28"/>
      <c r="C25" s="29"/>
      <c r="D25" s="145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">
      <c r="A26" s="27"/>
      <c r="B26" s="28"/>
      <c r="C26" s="29"/>
      <c r="D26" s="145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">
      <c r="A27" s="27"/>
      <c r="B27" s="28"/>
      <c r="C27" s="29"/>
      <c r="D27" s="145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">
      <c r="A28" s="27"/>
      <c r="B28" s="28"/>
      <c r="C28" s="29"/>
      <c r="D28" s="145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25">
      <c r="A29" s="27"/>
      <c r="B29" s="28"/>
      <c r="C29" s="29"/>
      <c r="D29" s="145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25">
      <c r="A30" s="47"/>
      <c r="B30" s="48"/>
      <c r="C30" s="49"/>
      <c r="D30" s="56" t="s">
        <v>33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64</v>
      </c>
      <c r="O30" s="104">
        <v>2115200</v>
      </c>
      <c r="P30" s="104">
        <v>0</v>
      </c>
      <c r="Q30" s="105">
        <f>P30/O30*100</f>
        <v>0</v>
      </c>
      <c r="R30" s="46"/>
      <c r="S30" s="45"/>
      <c r="T30" s="44"/>
      <c r="U30" s="43"/>
      <c r="V30" s="42"/>
    </row>
    <row r="31" spans="1:22" s="41" customFormat="1" ht="15" hidden="1" customHeight="1" x14ac:dyDescent="0.2">
      <c r="A31" s="47"/>
      <c r="B31" s="48"/>
      <c r="C31" s="49"/>
      <c r="D31" s="144"/>
      <c r="E31" s="65"/>
      <c r="F31" s="65"/>
      <c r="G31" s="65"/>
      <c r="H31" s="66"/>
      <c r="I31" s="67"/>
      <c r="J31" s="65"/>
      <c r="K31" s="67"/>
      <c r="L31" s="67"/>
      <c r="M31" s="68"/>
      <c r="N31" s="122"/>
      <c r="O31" s="123"/>
      <c r="P31" s="123"/>
      <c r="Q31" s="124"/>
      <c r="R31" s="46"/>
      <c r="S31" s="45"/>
      <c r="T31" s="44"/>
      <c r="U31" s="43"/>
      <c r="V31" s="42"/>
    </row>
    <row r="32" spans="1:22" ht="15" hidden="1" customHeight="1" x14ac:dyDescent="0.2">
      <c r="A32" s="27"/>
      <c r="B32" s="28"/>
      <c r="C32" s="29"/>
      <c r="D32" s="145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">
      <c r="A33" s="27"/>
      <c r="B33" s="28"/>
      <c r="C33" s="29"/>
      <c r="D33" s="145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25">
      <c r="A34" s="27"/>
      <c r="B34" s="28"/>
      <c r="C34" s="29"/>
      <c r="D34" s="146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25">
      <c r="A35" s="27"/>
      <c r="B35" s="28"/>
      <c r="C35" s="29"/>
      <c r="D35" s="50" t="s">
        <v>34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35</v>
      </c>
      <c r="O35" s="104">
        <v>27785200</v>
      </c>
      <c r="P35" s="104">
        <v>5180235</v>
      </c>
      <c r="Q35" s="105">
        <f t="shared" ref="Q35:Q63" si="1">P35/O35*100</f>
        <v>18.643864359443157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25">
      <c r="A36" s="27"/>
      <c r="B36" s="28"/>
      <c r="C36" s="29"/>
      <c r="D36" s="50" t="s">
        <v>36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70</v>
      </c>
      <c r="O36" s="104">
        <v>112920300</v>
      </c>
      <c r="P36" s="104">
        <v>4203116.7</v>
      </c>
      <c r="Q36" s="105">
        <f t="shared" si="1"/>
        <v>3.7221976030881962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37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71</v>
      </c>
      <c r="O37" s="104">
        <v>419470900</v>
      </c>
      <c r="P37" s="104">
        <v>24370486.02</v>
      </c>
      <c r="Q37" s="105">
        <f t="shared" si="1"/>
        <v>5.8098156558655205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38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72</v>
      </c>
      <c r="O38" s="104">
        <v>310712300</v>
      </c>
      <c r="P38" s="104">
        <v>17901466.210000001</v>
      </c>
      <c r="Q38" s="105">
        <f t="shared" si="1"/>
        <v>5.7614282440701574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25">
      <c r="A39" s="27"/>
      <c r="B39" s="28"/>
      <c r="C39" s="29"/>
      <c r="D39" s="50" t="s">
        <v>39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73</v>
      </c>
      <c r="O39" s="104">
        <v>33657500</v>
      </c>
      <c r="P39" s="104">
        <v>2991883.78</v>
      </c>
      <c r="Q39" s="105">
        <f t="shared" si="1"/>
        <v>8.8892038327267322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25">
      <c r="A40" s="27"/>
      <c r="B40" s="28"/>
      <c r="C40" s="29"/>
      <c r="D40" s="50" t="s">
        <v>40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74</v>
      </c>
      <c r="O40" s="104">
        <v>293562600</v>
      </c>
      <c r="P40" s="104">
        <v>80033201.909999996</v>
      </c>
      <c r="Q40" s="105">
        <f t="shared" si="1"/>
        <v>27.262737797662233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25">
      <c r="A41" s="27"/>
      <c r="B41" s="28"/>
      <c r="C41" s="29"/>
      <c r="D41" s="50" t="s">
        <v>41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75</v>
      </c>
      <c r="O41" s="104">
        <v>10074800</v>
      </c>
      <c r="P41" s="104">
        <v>1100000</v>
      </c>
      <c r="Q41" s="105">
        <f t="shared" si="1"/>
        <v>10.918330884980348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42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43</v>
      </c>
      <c r="O42" s="104">
        <v>901464300</v>
      </c>
      <c r="P42" s="104">
        <v>35652668.490000002</v>
      </c>
      <c r="Q42" s="105">
        <f t="shared" si="1"/>
        <v>3.9549728691419062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 x14ac:dyDescent="0.25">
      <c r="A43" s="47"/>
      <c r="B43" s="48"/>
      <c r="C43" s="49"/>
      <c r="D43" s="50" t="s">
        <v>56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57</v>
      </c>
      <c r="O43" s="104">
        <v>127054400</v>
      </c>
      <c r="P43" s="104">
        <v>58239975.770000003</v>
      </c>
      <c r="Q43" s="105">
        <f t="shared" si="1"/>
        <v>45.83861382998149</v>
      </c>
      <c r="R43" s="46"/>
      <c r="S43" s="45"/>
      <c r="T43" s="44"/>
      <c r="U43" s="43"/>
      <c r="V43" s="42"/>
    </row>
    <row r="44" spans="1:22" ht="44.25" customHeight="1" thickBot="1" x14ac:dyDescent="0.25">
      <c r="A44" s="27"/>
      <c r="B44" s="28"/>
      <c r="C44" s="29"/>
      <c r="D44" s="50" t="s">
        <v>44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69</v>
      </c>
      <c r="O44" s="104">
        <v>57948300</v>
      </c>
      <c r="P44" s="104">
        <v>9733913.6400000006</v>
      </c>
      <c r="Q44" s="105">
        <f t="shared" si="1"/>
        <v>16.797582741857831</v>
      </c>
      <c r="R44" s="23" t="s">
        <v>0</v>
      </c>
      <c r="S44" s="10"/>
      <c r="T44" s="9"/>
      <c r="U44" s="8"/>
      <c r="V44" s="3" t="s">
        <v>0</v>
      </c>
    </row>
    <row r="45" spans="1:22" ht="39.75" customHeight="1" thickBot="1" x14ac:dyDescent="0.25">
      <c r="A45" s="27"/>
      <c r="B45" s="28"/>
      <c r="C45" s="29"/>
      <c r="D45" s="56" t="s">
        <v>45</v>
      </c>
      <c r="E45" s="94"/>
      <c r="F45" s="94"/>
      <c r="G45" s="94"/>
      <c r="H45" s="95"/>
      <c r="I45" s="96"/>
      <c r="J45" s="94"/>
      <c r="K45" s="96"/>
      <c r="L45" s="96"/>
      <c r="M45" s="97"/>
      <c r="N45" s="85" t="s">
        <v>46</v>
      </c>
      <c r="O45" s="104">
        <v>4000000</v>
      </c>
      <c r="P45" s="104">
        <v>0</v>
      </c>
      <c r="Q45" s="105">
        <f t="shared" si="1"/>
        <v>0</v>
      </c>
      <c r="R45" s="23" t="s">
        <v>0</v>
      </c>
      <c r="S45" s="10"/>
      <c r="T45" s="9"/>
      <c r="U45" s="8"/>
      <c r="V45" s="3" t="s">
        <v>0</v>
      </c>
    </row>
    <row r="46" spans="1:22" ht="56.25" customHeight="1" thickBot="1" x14ac:dyDescent="0.25">
      <c r="A46" s="27"/>
      <c r="B46" s="28"/>
      <c r="C46" s="29"/>
      <c r="D46" s="50" t="s">
        <v>47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48</v>
      </c>
      <c r="O46" s="104">
        <v>18476700</v>
      </c>
      <c r="P46" s="104">
        <v>47500</v>
      </c>
      <c r="Q46" s="105">
        <f t="shared" si="1"/>
        <v>0.25708053927378804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 x14ac:dyDescent="0.25">
      <c r="A47" s="27"/>
      <c r="B47" s="28"/>
      <c r="C47" s="29"/>
      <c r="D47" s="50" t="s">
        <v>49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68</v>
      </c>
      <c r="O47" s="104">
        <v>12170000</v>
      </c>
      <c r="P47" s="104">
        <v>1250000</v>
      </c>
      <c r="Q47" s="105">
        <f t="shared" si="1"/>
        <v>10.271158586688578</v>
      </c>
      <c r="R47" s="23" t="s">
        <v>0</v>
      </c>
      <c r="S47" s="10"/>
      <c r="T47" s="9"/>
      <c r="U47" s="8"/>
      <c r="V47" s="3" t="s">
        <v>0</v>
      </c>
    </row>
    <row r="48" spans="1:22" ht="66" customHeight="1" thickBot="1" x14ac:dyDescent="0.25">
      <c r="A48" s="27"/>
      <c r="B48" s="28"/>
      <c r="C48" s="29"/>
      <c r="D48" s="50" t="s">
        <v>50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67</v>
      </c>
      <c r="O48" s="104">
        <v>182971700</v>
      </c>
      <c r="P48" s="104">
        <v>41288069.619999997</v>
      </c>
      <c r="Q48" s="105">
        <f t="shared" si="1"/>
        <v>22.56527628043025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 x14ac:dyDescent="0.25">
      <c r="A49" s="27"/>
      <c r="B49" s="28"/>
      <c r="C49" s="29"/>
      <c r="D49" s="50" t="s">
        <v>51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83</v>
      </c>
      <c r="O49" s="104">
        <v>55790600</v>
      </c>
      <c r="P49" s="104">
        <v>9453191.6699999999</v>
      </c>
      <c r="Q49" s="105">
        <f t="shared" si="1"/>
        <v>16.944058085053754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 x14ac:dyDescent="0.25">
      <c r="A50" s="27"/>
      <c r="B50" s="28"/>
      <c r="C50" s="29"/>
      <c r="D50" s="50" t="s">
        <v>52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66</v>
      </c>
      <c r="O50" s="104">
        <v>307895700</v>
      </c>
      <c r="P50" s="104">
        <v>155035338.09</v>
      </c>
      <c r="Q50" s="105">
        <f t="shared" si="1"/>
        <v>50.353200155117463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 x14ac:dyDescent="0.25">
      <c r="A51" s="27"/>
      <c r="B51" s="28"/>
      <c r="C51" s="29"/>
      <c r="D51" s="50" t="s">
        <v>53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65</v>
      </c>
      <c r="O51" s="104">
        <v>226724000</v>
      </c>
      <c r="P51" s="104">
        <v>70661350.010000005</v>
      </c>
      <c r="Q51" s="105">
        <f t="shared" si="1"/>
        <v>31.166241778550134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 x14ac:dyDescent="0.25">
      <c r="A52" s="27"/>
      <c r="B52" s="28"/>
      <c r="C52" s="29"/>
      <c r="D52" s="50" t="s">
        <v>54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84</v>
      </c>
      <c r="O52" s="104">
        <v>365524100</v>
      </c>
      <c r="P52" s="104">
        <v>18213649.489999998</v>
      </c>
      <c r="Q52" s="105">
        <f t="shared" si="1"/>
        <v>4.9828860778263317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25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 x14ac:dyDescent="0.25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 x14ac:dyDescent="0.25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 x14ac:dyDescent="0.25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 x14ac:dyDescent="0.25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8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 x14ac:dyDescent="0.25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 x14ac:dyDescent="0.25">
      <c r="A59" s="27"/>
      <c r="B59" s="28"/>
      <c r="C59" s="29"/>
      <c r="D59" s="56"/>
      <c r="E59" s="99"/>
      <c r="F59" s="99"/>
      <c r="G59" s="99"/>
      <c r="H59" s="100"/>
      <c r="I59" s="101"/>
      <c r="J59" s="99"/>
      <c r="K59" s="101"/>
      <c r="L59" s="101"/>
      <c r="M59" s="102"/>
      <c r="N59" s="103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 x14ac:dyDescent="0.25">
      <c r="A60" s="27"/>
      <c r="B60" s="28"/>
      <c r="C60" s="29"/>
      <c r="D60" s="150"/>
      <c r="E60" s="151"/>
      <c r="F60" s="151"/>
      <c r="G60" s="151"/>
      <c r="H60" s="152"/>
      <c r="I60" s="153"/>
      <c r="J60" s="151"/>
      <c r="K60" s="153"/>
      <c r="L60" s="153"/>
      <c r="M60" s="154"/>
      <c r="N60" s="155"/>
      <c r="O60" s="104"/>
      <c r="P60" s="104"/>
      <c r="Q60" s="105" t="e">
        <f t="shared" si="1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65.25" customHeight="1" thickBot="1" x14ac:dyDescent="0.25">
      <c r="A61" s="47"/>
      <c r="B61" s="48"/>
      <c r="C61" s="87"/>
      <c r="D61" s="159" t="s">
        <v>76</v>
      </c>
      <c r="E61" s="48"/>
      <c r="F61" s="48"/>
      <c r="G61" s="48"/>
      <c r="H61" s="30"/>
      <c r="I61" s="31"/>
      <c r="J61" s="48"/>
      <c r="K61" s="31"/>
      <c r="L61" s="31"/>
      <c r="M61" s="32"/>
      <c r="N61" s="160" t="s">
        <v>78</v>
      </c>
      <c r="O61" s="104">
        <v>12474100</v>
      </c>
      <c r="P61" s="104">
        <v>413144.53</v>
      </c>
      <c r="Q61" s="105">
        <f t="shared" si="1"/>
        <v>3.3120187428351544</v>
      </c>
      <c r="R61" s="46"/>
      <c r="S61" s="45"/>
      <c r="T61" s="149"/>
      <c r="U61" s="43"/>
      <c r="V61" s="42"/>
    </row>
    <row r="62" spans="1:22" s="41" customFormat="1" ht="65.25" customHeight="1" thickBot="1" x14ac:dyDescent="0.25">
      <c r="A62" s="47"/>
      <c r="B62" s="48"/>
      <c r="C62" s="87"/>
      <c r="D62" s="159" t="s">
        <v>77</v>
      </c>
      <c r="E62" s="48"/>
      <c r="F62" s="48"/>
      <c r="G62" s="48"/>
      <c r="H62" s="30"/>
      <c r="I62" s="31"/>
      <c r="J62" s="48"/>
      <c r="K62" s="31"/>
      <c r="L62" s="31"/>
      <c r="M62" s="32"/>
      <c r="N62" s="160" t="s">
        <v>79</v>
      </c>
      <c r="O62" s="104">
        <v>492899600</v>
      </c>
      <c r="P62" s="104">
        <v>66168363.060000002</v>
      </c>
      <c r="Q62" s="105">
        <f t="shared" si="1"/>
        <v>13.424308532609889</v>
      </c>
      <c r="R62" s="46"/>
      <c r="S62" s="45"/>
      <c r="T62" s="149"/>
      <c r="U62" s="43"/>
      <c r="V62" s="42"/>
    </row>
    <row r="63" spans="1:22" ht="26.25" customHeight="1" thickBot="1" x14ac:dyDescent="0.25">
      <c r="A63" s="33"/>
      <c r="B63" s="26"/>
      <c r="C63" s="26"/>
      <c r="D63" s="156" t="s">
        <v>26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8"/>
      <c r="O63" s="119">
        <f>SUM(O13:O62)</f>
        <v>9184849600</v>
      </c>
      <c r="P63" s="119">
        <f>SUM(P13:P62)</f>
        <v>1577789270.3099999</v>
      </c>
      <c r="Q63" s="120">
        <f t="shared" si="1"/>
        <v>17.178172087978446</v>
      </c>
      <c r="R63" s="20" t="s">
        <v>0</v>
      </c>
      <c r="S63" s="7"/>
      <c r="T63" s="6"/>
      <c r="U63" s="5"/>
      <c r="V63" s="4" t="s">
        <v>0</v>
      </c>
    </row>
    <row r="64" spans="1:22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</sheetData>
  <mergeCells count="16">
    <mergeCell ref="D63:N63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2014 год</vt:lpstr>
      <vt:lpstr>'Исполнение за 2014 год'!Заголовки_для_печати</vt:lpstr>
      <vt:lpstr>'Исполнение за 2014 год'!Область_печати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Ольга Ковалева</cp:lastModifiedBy>
  <cp:lastPrinted>2014-10-07T12:09:13Z</cp:lastPrinted>
  <dcterms:created xsi:type="dcterms:W3CDTF">2014-01-15T13:16:44Z</dcterms:created>
  <dcterms:modified xsi:type="dcterms:W3CDTF">2015-04-14T08:20:12Z</dcterms:modified>
</cp:coreProperties>
</file>