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ТДЕЛ МОНИТОРИНГА\2016\Мониторинг услуг\Отчеты из отраслей\ФК и спорт\"/>
    </mc:Choice>
  </mc:AlternateContent>
  <bookViews>
    <workbookView xWindow="0" yWindow="0" windowWidth="24000" windowHeight="10365"/>
  </bookViews>
  <sheets>
    <sheet name="ФК и спорт" sheetId="1" r:id="rId1"/>
  </sheets>
  <definedNames>
    <definedName name="_xlnm.Print_Area" localSheetId="0">'ФК и спорт'!$A$1:$K$24</definedName>
  </definedNames>
  <calcPr calcId="152511"/>
</workbook>
</file>

<file path=xl/calcChain.xml><?xml version="1.0" encoding="utf-8"?>
<calcChain xmlns="http://schemas.openxmlformats.org/spreadsheetml/2006/main">
  <c r="G22" i="1" l="1"/>
  <c r="H22" i="1" s="1"/>
  <c r="I22" i="1"/>
  <c r="J22" i="1"/>
  <c r="K22" i="1" s="1"/>
  <c r="F22" i="1"/>
  <c r="G23" i="1"/>
  <c r="I23" i="1"/>
  <c r="J23" i="1"/>
  <c r="F23" i="1"/>
  <c r="K20" i="1"/>
  <c r="K23" i="1" s="1"/>
  <c r="H20" i="1"/>
  <c r="H23" i="1" s="1"/>
</calcChain>
</file>

<file path=xl/sharedStrings.xml><?xml version="1.0" encoding="utf-8"?>
<sst xmlns="http://schemas.openxmlformats.org/spreadsheetml/2006/main" count="88" uniqueCount="54">
  <si>
    <t>Муниципальное бюджетное учреждение физической культуры и спорта города Сочи "Центр спортивно-массовой работы"</t>
  </si>
  <si>
    <t>№пп</t>
  </si>
  <si>
    <t>ИНН</t>
  </si>
  <si>
    <t>Наименование учреждения</t>
  </si>
  <si>
    <t>Единица измерения</t>
  </si>
  <si>
    <t>% исполнения</t>
  </si>
  <si>
    <t>предоставление дополнительного образования в образовательных учреждениях дополнительного образования детей спортивной направленности</t>
  </si>
  <si>
    <t xml:space="preserve">предоставление дополнительного образования в образовательных учреждениях дополнительного образования детей спортивной направленности </t>
  </si>
  <si>
    <t xml:space="preserve">Участие в организации и проведение спортивно-массовых мероприятий в соответствии с календарным планом официальных и спортивных мероприятий Краснодарского края </t>
  </si>
  <si>
    <t xml:space="preserve">Предоставление дополнительного образования в образовательных учреждениях дополнительного образования детей спортивной направленности </t>
  </si>
  <si>
    <t>2317030939</t>
  </si>
  <si>
    <t>2318020732</t>
  </si>
  <si>
    <t>2319028290</t>
  </si>
  <si>
    <t>Муниципальное бюджетное учреждение физической культуры и спорта "Детско-юношеский физкультурно-спортивный центр по футболу" города Сочи</t>
  </si>
  <si>
    <t>2319030162</t>
  </si>
  <si>
    <t>2319030652</t>
  </si>
  <si>
    <t>2319031462</t>
  </si>
  <si>
    <t>2320090769</t>
  </si>
  <si>
    <t>2320112606</t>
  </si>
  <si>
    <t>2320124249</t>
  </si>
  <si>
    <t>2320137456</t>
  </si>
  <si>
    <t>2320171591</t>
  </si>
  <si>
    <t>2320185925</t>
  </si>
  <si>
    <t>2320189101</t>
  </si>
  <si>
    <t>2320191679</t>
  </si>
  <si>
    <t>2320195810</t>
  </si>
  <si>
    <t>2320197663</t>
  </si>
  <si>
    <t>2320200531</t>
  </si>
  <si>
    <t>Осуществление физкультурно-оздоровительной и спортивной работы с инвалидами и лицами с ограниченными возможностями здоровья</t>
  </si>
  <si>
    <t>Итого по муниципальным услугам</t>
  </si>
  <si>
    <t>Наименование муниципальной услуги (работы)</t>
  </si>
  <si>
    <t xml:space="preserve">Плановое значение </t>
  </si>
  <si>
    <t xml:space="preserve">Фактическое исполнение </t>
  </si>
  <si>
    <t>6 месяцев 2015 год</t>
  </si>
  <si>
    <t>9 месяцев 2015 год</t>
  </si>
  <si>
    <t>Муниципальное бюджетное  учреждение дополнительного образования специализированная детско-юношеская спортивная школа олимпийского резерва № 6 "Адлерская теннисная академия" города Сочи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</si>
  <si>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4 Лазаревского района города Сочи</t>
  </si>
  <si>
    <t>Муниципальное бюджетное учреждение физической культуры и спорта "Детско-юношеский физкультурно-спортивный центр по теннису №9" города Сочи</t>
  </si>
  <si>
    <t>Муниципальное бюджетное  учреждение дополнительного образования  специализированная детско-юношеская спортивная школа олимпийского резерва №7 города Сочи</t>
  </si>
  <si>
    <t>Муниципальное бюджетное  учреждение дополнительного образования специализированная детско-юношеская спортивная школа олимпийского резерва №1 города Сочи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</si>
  <si>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№2 города Сочи</t>
  </si>
  <si>
    <t>Муниципальное учреждение дополнительного образования специализированная детско-юношеская спортивная школа по шахматам города Сочи</t>
  </si>
  <si>
    <t>Муниципальное бюджетное учреждение физической культуры и спорта "Комплексный детско-юношеский физкультурно-спортивный центр №3" города Сочи</t>
  </si>
  <si>
    <t>Муниципальное бюджетное учреждение дополнительного образования специализированная детско-юношеская спортивная школа олимпийского резерва № 5 города Сочи</t>
  </si>
  <si>
    <t>Муниципальное бюджетное учреждение физической культуры и спорта "Комплексный детско-юношеский физкультурно-спортивный центр №1" города Сочи</t>
  </si>
  <si>
    <t>Муниципальное бюджетное учреждение физической культуры и спорта "Детско-юношеский физкультурно-спортивный центр  по тяжелой атлетике" города Сочи</t>
  </si>
  <si>
    <t>Муниципальное бюджетное учреждение физической культуры и спорта "Детско-юношескифизкультурно-спортивный центр по зимним видам спорта" города Сочи</t>
  </si>
  <si>
    <t>Муниципальное бюджетное учреждение дополнительного образования  специализированная детско-юношеская спортивная школа олимпийского резерва по боксу города Сочи</t>
  </si>
  <si>
    <t>Муниципальное бюджетное учреждение города Сочи "Физкультурный  центр для людей с ограниченными возможностями здоровья"</t>
  </si>
  <si>
    <t>Муниципальное бюджетное учреждение физической культуры и спотра "Детско-юношеский физкультурно-спортивный центр по конному спорту" города Сочи</t>
  </si>
  <si>
    <t>чел.</t>
  </si>
  <si>
    <t>чел</t>
  </si>
  <si>
    <t xml:space="preserve">Мониторинг выполнения показателей объемов услуг, утвержденных в муниципальных заданиях учреждений, подведомственных департаменту ФК и спорта </t>
  </si>
  <si>
    <t>9 месяцев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</si>
</sst>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07"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/>
    <xf numFmtId="0" fontId="5" fillId="0" borderId="5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6" fillId="2" borderId="8" xfId="1" applyNumberFormat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6" fillId="2" borderId="11" xfId="1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6" fillId="5" borderId="22" xfId="2" applyFont="1" applyFill="1" applyBorder="1" applyAlignment="1">
      <alignment horizontal="center" vertical="center"/>
    </xf>
    <xf numFmtId="164" fontId="6" fillId="5" borderId="22" xfId="2" applyNumberFormat="1" applyFont="1" applyFill="1" applyBorder="1" applyAlignment="1">
      <alignment horizontal="center" vertical="center"/>
    </xf>
    <xf numFmtId="9" fontId="3" fillId="2" borderId="5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6" fillId="4" borderId="5" xfId="1" applyFont="1" applyFill="1" applyBorder="1" applyAlignment="1">
      <alignment vertical="top" wrapText="1"/>
    </xf>
    <xf numFmtId="0" fontId="6" fillId="2" borderId="5" xfId="1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8" fillId="2" borderId="3" xfId="1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0" fontId="6" fillId="2" borderId="2" xfId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6" fillId="2" borderId="8" xfId="1" applyFont="1" applyFill="1" applyBorder="1" applyAlignment="1">
      <alignment vertical="top" wrapText="1"/>
    </xf>
    <xf numFmtId="0" fontId="6" fillId="2" borderId="16" xfId="1" applyFont="1" applyFill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6" fillId="2" borderId="11" xfId="1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164" fontId="6" fillId="6" borderId="5" xfId="0" applyNumberFormat="1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164" fontId="3" fillId="6" borderId="5" xfId="0" applyNumberFormat="1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164" fontId="3" fillId="6" borderId="1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6" fillId="7" borderId="22" xfId="2" applyFont="1" applyFill="1" applyBorder="1" applyAlignment="1">
      <alignment horizontal="center" vertical="center"/>
    </xf>
    <xf numFmtId="164" fontId="6" fillId="7" borderId="22" xfId="2" applyNumberFormat="1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164" fontId="3" fillId="6" borderId="9" xfId="0" applyNumberFormat="1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164" fontId="3" fillId="6" borderId="8" xfId="0" applyNumberFormat="1" applyFont="1" applyFill="1" applyBorder="1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/>
    </xf>
    <xf numFmtId="9" fontId="3" fillId="6" borderId="5" xfId="0" applyNumberFormat="1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21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по ИНН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view="pageBreakPreview" zoomScale="75" zoomScaleNormal="75" zoomScaleSheetLayoutView="75" workbookViewId="0">
      <selection activeCell="I6" sqref="I6"/>
    </sheetView>
  </sheetViews>
  <sheetFormatPr defaultRowHeight="15" x14ac:dyDescent="0.25"/>
  <cols>
    <col min="1" max="1" width="7" style="2" customWidth="1"/>
    <col min="2" max="2" width="15.28515625" customWidth="1"/>
    <col min="3" max="3" width="43.28515625" customWidth="1"/>
    <col min="4" max="4" width="36" customWidth="1"/>
    <col min="5" max="5" width="17.7109375" customWidth="1"/>
    <col min="6" max="6" width="14.140625" customWidth="1"/>
    <col min="7" max="7" width="13.7109375" customWidth="1"/>
    <col min="8" max="8" width="13.140625" customWidth="1"/>
    <col min="9" max="9" width="13.5703125" style="2" customWidth="1"/>
    <col min="10" max="10" width="14.140625" style="2" customWidth="1"/>
    <col min="11" max="11" width="13.140625" style="2" customWidth="1"/>
  </cols>
  <sheetData>
    <row r="1" spans="1:11" ht="41.25" customHeight="1" x14ac:dyDescent="0.35">
      <c r="A1" s="65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2" customFormat="1" ht="27" customHeight="1" thickBot="1" x14ac:dyDescent="0.4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17.75" customHeight="1" thickBot="1" x14ac:dyDescent="0.3">
      <c r="A3" s="101" t="s">
        <v>1</v>
      </c>
      <c r="B3" s="102" t="s">
        <v>2</v>
      </c>
      <c r="C3" s="102" t="s">
        <v>3</v>
      </c>
      <c r="D3" s="103" t="s">
        <v>30</v>
      </c>
      <c r="E3" s="103" t="s">
        <v>4</v>
      </c>
      <c r="F3" s="95" t="s">
        <v>33</v>
      </c>
      <c r="G3" s="96"/>
      <c r="H3" s="97"/>
      <c r="I3" s="98" t="s">
        <v>34</v>
      </c>
      <c r="J3" s="99"/>
      <c r="K3" s="100"/>
    </row>
    <row r="4" spans="1:11" s="2" customFormat="1" ht="51" customHeight="1" thickBot="1" x14ac:dyDescent="0.3">
      <c r="A4" s="104"/>
      <c r="B4" s="105"/>
      <c r="C4" s="105"/>
      <c r="D4" s="106"/>
      <c r="E4" s="106"/>
      <c r="F4" s="4" t="s">
        <v>31</v>
      </c>
      <c r="G4" s="4" t="s">
        <v>32</v>
      </c>
      <c r="H4" s="4" t="s">
        <v>5</v>
      </c>
      <c r="I4" s="73" t="s">
        <v>31</v>
      </c>
      <c r="J4" s="73" t="s">
        <v>32</v>
      </c>
      <c r="K4" s="73" t="s">
        <v>5</v>
      </c>
    </row>
    <row r="5" spans="1:11" ht="103.5" customHeight="1" thickBot="1" x14ac:dyDescent="0.3">
      <c r="A5" s="5">
        <v>1</v>
      </c>
      <c r="B5" s="6" t="s">
        <v>10</v>
      </c>
      <c r="C5" s="44" t="s">
        <v>35</v>
      </c>
      <c r="D5" s="55" t="s">
        <v>6</v>
      </c>
      <c r="E5" s="34" t="s">
        <v>50</v>
      </c>
      <c r="F5" s="34">
        <v>511</v>
      </c>
      <c r="G5" s="34">
        <v>411</v>
      </c>
      <c r="H5" s="35">
        <v>80.430000000000007</v>
      </c>
      <c r="I5" s="74">
        <v>511</v>
      </c>
      <c r="J5" s="74">
        <v>511</v>
      </c>
      <c r="K5" s="75">
        <v>100</v>
      </c>
    </row>
    <row r="6" spans="1:11" ht="105" customHeight="1" thickBot="1" x14ac:dyDescent="0.3">
      <c r="A6" s="5">
        <v>2</v>
      </c>
      <c r="B6" s="6" t="s">
        <v>11</v>
      </c>
      <c r="C6" s="45" t="s">
        <v>36</v>
      </c>
      <c r="D6" s="56" t="s">
        <v>6</v>
      </c>
      <c r="E6" s="8" t="s">
        <v>50</v>
      </c>
      <c r="F6" s="8">
        <v>883</v>
      </c>
      <c r="G6" s="10">
        <v>842</v>
      </c>
      <c r="H6" s="9">
        <v>95.3</v>
      </c>
      <c r="I6" s="76">
        <v>883</v>
      </c>
      <c r="J6" s="77">
        <v>883</v>
      </c>
      <c r="K6" s="78">
        <v>100</v>
      </c>
    </row>
    <row r="7" spans="1:11" ht="79.5" thickBot="1" x14ac:dyDescent="0.3">
      <c r="A7" s="5">
        <v>3</v>
      </c>
      <c r="B7" s="6" t="s">
        <v>12</v>
      </c>
      <c r="C7" s="46" t="s">
        <v>13</v>
      </c>
      <c r="D7" s="56" t="s">
        <v>6</v>
      </c>
      <c r="E7" s="8" t="s">
        <v>50</v>
      </c>
      <c r="F7" s="8">
        <v>668</v>
      </c>
      <c r="G7" s="8">
        <v>668</v>
      </c>
      <c r="H7" s="9">
        <v>100</v>
      </c>
      <c r="I7" s="76">
        <v>668</v>
      </c>
      <c r="J7" s="76">
        <v>668</v>
      </c>
      <c r="K7" s="78">
        <v>100</v>
      </c>
    </row>
    <row r="8" spans="1:11" ht="97.5" customHeight="1" thickBot="1" x14ac:dyDescent="0.3">
      <c r="A8" s="5">
        <v>4</v>
      </c>
      <c r="B8" s="6" t="s">
        <v>14</v>
      </c>
      <c r="C8" s="45" t="s">
        <v>37</v>
      </c>
      <c r="D8" s="56" t="s">
        <v>6</v>
      </c>
      <c r="E8" s="8" t="s">
        <v>50</v>
      </c>
      <c r="F8" s="8">
        <v>327</v>
      </c>
      <c r="G8" s="8">
        <v>327</v>
      </c>
      <c r="H8" s="9">
        <v>100</v>
      </c>
      <c r="I8" s="76">
        <v>327</v>
      </c>
      <c r="J8" s="76">
        <v>327</v>
      </c>
      <c r="K8" s="78">
        <v>100</v>
      </c>
    </row>
    <row r="9" spans="1:11" ht="101.25" customHeight="1" thickBot="1" x14ac:dyDescent="0.3">
      <c r="A9" s="32">
        <v>5</v>
      </c>
      <c r="B9" s="33" t="s">
        <v>15</v>
      </c>
      <c r="C9" s="47" t="s">
        <v>38</v>
      </c>
      <c r="D9" s="57" t="s">
        <v>7</v>
      </c>
      <c r="E9" s="32" t="s">
        <v>50</v>
      </c>
      <c r="F9" s="11">
        <v>104</v>
      </c>
      <c r="G9" s="11">
        <v>92</v>
      </c>
      <c r="H9" s="25">
        <v>15</v>
      </c>
      <c r="I9" s="79">
        <v>69</v>
      </c>
      <c r="J9" s="79">
        <v>62</v>
      </c>
      <c r="K9" s="80">
        <v>10</v>
      </c>
    </row>
    <row r="10" spans="1:11" ht="117.75" customHeight="1" thickBot="1" x14ac:dyDescent="0.3">
      <c r="A10" s="12">
        <v>6</v>
      </c>
      <c r="B10" s="13" t="s">
        <v>16</v>
      </c>
      <c r="C10" s="48" t="s">
        <v>39</v>
      </c>
      <c r="D10" s="58" t="s">
        <v>7</v>
      </c>
      <c r="E10" s="36" t="s">
        <v>50</v>
      </c>
      <c r="F10" s="36">
        <v>900</v>
      </c>
      <c r="G10" s="37">
        <v>916</v>
      </c>
      <c r="H10" s="35">
        <v>101.8</v>
      </c>
      <c r="I10" s="81">
        <v>900</v>
      </c>
      <c r="J10" s="82">
        <v>899</v>
      </c>
      <c r="K10" s="75">
        <v>99.9</v>
      </c>
    </row>
    <row r="11" spans="1:11" ht="103.5" customHeight="1" thickBot="1" x14ac:dyDescent="0.3">
      <c r="A11" s="14">
        <v>7</v>
      </c>
      <c r="B11" s="15" t="s">
        <v>17</v>
      </c>
      <c r="C11" s="49" t="s">
        <v>40</v>
      </c>
      <c r="D11" s="59" t="s">
        <v>7</v>
      </c>
      <c r="E11" s="38" t="s">
        <v>50</v>
      </c>
      <c r="F11" s="38">
        <v>637</v>
      </c>
      <c r="G11" s="38">
        <v>637</v>
      </c>
      <c r="H11" s="39">
        <v>100</v>
      </c>
      <c r="I11" s="83">
        <v>637</v>
      </c>
      <c r="J11" s="83">
        <v>637</v>
      </c>
      <c r="K11" s="78">
        <v>100</v>
      </c>
    </row>
    <row r="12" spans="1:11" ht="135.75" customHeight="1" thickBot="1" x14ac:dyDescent="0.3">
      <c r="A12" s="5">
        <v>8</v>
      </c>
      <c r="B12" s="6" t="s">
        <v>18</v>
      </c>
      <c r="C12" s="45" t="s">
        <v>41</v>
      </c>
      <c r="D12" s="56" t="s">
        <v>9</v>
      </c>
      <c r="E12" s="40" t="s">
        <v>50</v>
      </c>
      <c r="F12" s="40">
        <v>570</v>
      </c>
      <c r="G12" s="40">
        <v>570</v>
      </c>
      <c r="H12" s="41">
        <v>100</v>
      </c>
      <c r="I12" s="84">
        <v>570</v>
      </c>
      <c r="J12" s="84">
        <v>570</v>
      </c>
      <c r="K12" s="85">
        <v>100</v>
      </c>
    </row>
    <row r="13" spans="1:11" ht="108.75" customHeight="1" thickBot="1" x14ac:dyDescent="0.3">
      <c r="A13" s="16">
        <v>9</v>
      </c>
      <c r="B13" s="17" t="s">
        <v>19</v>
      </c>
      <c r="C13" s="50" t="s">
        <v>42</v>
      </c>
      <c r="D13" s="60" t="s">
        <v>6</v>
      </c>
      <c r="E13" s="8" t="s">
        <v>50</v>
      </c>
      <c r="F13" s="18">
        <v>707</v>
      </c>
      <c r="G13" s="18">
        <v>663</v>
      </c>
      <c r="H13" s="19">
        <v>93</v>
      </c>
      <c r="I13" s="86">
        <v>707</v>
      </c>
      <c r="J13" s="86">
        <v>753</v>
      </c>
      <c r="K13" s="87">
        <v>106</v>
      </c>
    </row>
    <row r="14" spans="1:11" ht="111" thickBot="1" x14ac:dyDescent="0.3">
      <c r="A14" s="5">
        <v>10</v>
      </c>
      <c r="B14" s="6" t="s">
        <v>20</v>
      </c>
      <c r="C14" s="45" t="s">
        <v>0</v>
      </c>
      <c r="D14" s="56" t="s">
        <v>8</v>
      </c>
      <c r="E14" s="8" t="s">
        <v>50</v>
      </c>
      <c r="F14" s="8">
        <v>300</v>
      </c>
      <c r="G14" s="8">
        <v>346</v>
      </c>
      <c r="H14" s="9">
        <v>115.33</v>
      </c>
      <c r="I14" s="76">
        <v>450</v>
      </c>
      <c r="J14" s="76">
        <v>454</v>
      </c>
      <c r="K14" s="78">
        <v>100.9</v>
      </c>
    </row>
    <row r="15" spans="1:11" ht="99.75" customHeight="1" thickBot="1" x14ac:dyDescent="0.3">
      <c r="A15" s="16">
        <v>11</v>
      </c>
      <c r="B15" s="17" t="s">
        <v>21</v>
      </c>
      <c r="C15" s="51" t="s">
        <v>43</v>
      </c>
      <c r="D15" s="60" t="s">
        <v>6</v>
      </c>
      <c r="E15" s="20" t="s">
        <v>51</v>
      </c>
      <c r="F15" s="20">
        <v>738</v>
      </c>
      <c r="G15" s="21">
        <v>725</v>
      </c>
      <c r="H15" s="9">
        <v>98.2</v>
      </c>
      <c r="I15" s="88">
        <v>738</v>
      </c>
      <c r="J15" s="89">
        <v>725</v>
      </c>
      <c r="K15" s="78">
        <v>98.2</v>
      </c>
    </row>
    <row r="16" spans="1:11" ht="99.75" customHeight="1" thickBot="1" x14ac:dyDescent="0.3">
      <c r="A16" s="16">
        <v>12</v>
      </c>
      <c r="B16" s="17" t="s">
        <v>22</v>
      </c>
      <c r="C16" s="52" t="s">
        <v>44</v>
      </c>
      <c r="D16" s="61" t="s">
        <v>6</v>
      </c>
      <c r="E16" s="8" t="s">
        <v>50</v>
      </c>
      <c r="F16" s="8">
        <v>246</v>
      </c>
      <c r="G16" s="8">
        <v>246</v>
      </c>
      <c r="H16" s="9">
        <v>100</v>
      </c>
      <c r="I16" s="76">
        <v>246</v>
      </c>
      <c r="J16" s="76">
        <v>246</v>
      </c>
      <c r="K16" s="78">
        <v>100</v>
      </c>
    </row>
    <row r="17" spans="1:11" ht="79.5" thickBot="1" x14ac:dyDescent="0.3">
      <c r="A17" s="16">
        <v>13</v>
      </c>
      <c r="B17" s="17" t="s">
        <v>23</v>
      </c>
      <c r="C17" s="53" t="s">
        <v>45</v>
      </c>
      <c r="D17" s="60" t="s">
        <v>6</v>
      </c>
      <c r="E17" s="20" t="s">
        <v>50</v>
      </c>
      <c r="F17" s="20">
        <v>241</v>
      </c>
      <c r="G17" s="20">
        <v>241</v>
      </c>
      <c r="H17" s="26">
        <v>100</v>
      </c>
      <c r="I17" s="88">
        <v>241</v>
      </c>
      <c r="J17" s="88">
        <v>241</v>
      </c>
      <c r="K17" s="90">
        <v>100</v>
      </c>
    </row>
    <row r="18" spans="1:11" ht="79.5" thickBot="1" x14ac:dyDescent="0.3">
      <c r="A18" s="5">
        <v>14</v>
      </c>
      <c r="B18" s="6" t="s">
        <v>24</v>
      </c>
      <c r="C18" s="46" t="s">
        <v>46</v>
      </c>
      <c r="D18" s="56" t="s">
        <v>6</v>
      </c>
      <c r="E18" s="7" t="s">
        <v>50</v>
      </c>
      <c r="F18" s="8">
        <v>740</v>
      </c>
      <c r="G18" s="8">
        <v>733</v>
      </c>
      <c r="H18" s="42">
        <v>0.99</v>
      </c>
      <c r="I18" s="76">
        <v>780</v>
      </c>
      <c r="J18" s="91">
        <v>768</v>
      </c>
      <c r="K18" s="92">
        <v>0.98</v>
      </c>
    </row>
    <row r="19" spans="1:11" s="3" customFormat="1" ht="79.5" thickBot="1" x14ac:dyDescent="0.3">
      <c r="A19" s="22">
        <v>15</v>
      </c>
      <c r="B19" s="23" t="s">
        <v>25</v>
      </c>
      <c r="C19" s="54" t="s">
        <v>47</v>
      </c>
      <c r="D19" s="62" t="s">
        <v>7</v>
      </c>
      <c r="E19" s="24" t="s">
        <v>50</v>
      </c>
      <c r="F19" s="24">
        <v>1420</v>
      </c>
      <c r="G19" s="31">
        <v>1328</v>
      </c>
      <c r="H19" s="25">
        <v>93.5</v>
      </c>
      <c r="I19" s="93">
        <v>1420</v>
      </c>
      <c r="J19" s="94">
        <v>1420</v>
      </c>
      <c r="K19" s="80">
        <v>100</v>
      </c>
    </row>
    <row r="20" spans="1:11" s="3" customFormat="1" ht="79.5" thickBot="1" x14ac:dyDescent="0.3">
      <c r="A20" s="5">
        <v>16</v>
      </c>
      <c r="B20" s="6" t="s">
        <v>26</v>
      </c>
      <c r="C20" s="45" t="s">
        <v>48</v>
      </c>
      <c r="D20" s="63" t="s">
        <v>28</v>
      </c>
      <c r="E20" s="8" t="s">
        <v>50</v>
      </c>
      <c r="F20" s="8">
        <v>164</v>
      </c>
      <c r="G20" s="8">
        <v>163</v>
      </c>
      <c r="H20" s="9">
        <f>G20/F20*100</f>
        <v>99.390243902439025</v>
      </c>
      <c r="I20" s="76">
        <v>164</v>
      </c>
      <c r="J20" s="76">
        <v>159</v>
      </c>
      <c r="K20" s="78">
        <f>J20/I20*100</f>
        <v>96.951219512195124</v>
      </c>
    </row>
    <row r="21" spans="1:11" ht="104.25" customHeight="1" thickBot="1" x14ac:dyDescent="0.3">
      <c r="A21" s="16">
        <v>17</v>
      </c>
      <c r="B21" s="17" t="s">
        <v>27</v>
      </c>
      <c r="C21" s="50" t="s">
        <v>49</v>
      </c>
      <c r="D21" s="64" t="s">
        <v>7</v>
      </c>
      <c r="E21" s="8" t="s">
        <v>50</v>
      </c>
      <c r="F21" s="8">
        <v>180</v>
      </c>
      <c r="G21" s="8">
        <v>180</v>
      </c>
      <c r="H21" s="9">
        <v>100</v>
      </c>
      <c r="I21" s="76">
        <v>180</v>
      </c>
      <c r="J21" s="76">
        <v>180</v>
      </c>
      <c r="K21" s="78">
        <v>100</v>
      </c>
    </row>
    <row r="22" spans="1:11" s="2" customFormat="1" ht="132.75" customHeight="1" thickBot="1" x14ac:dyDescent="0.3">
      <c r="A22" s="67" t="s">
        <v>29</v>
      </c>
      <c r="B22" s="68"/>
      <c r="C22" s="69"/>
      <c r="D22" s="27" t="s">
        <v>7</v>
      </c>
      <c r="E22" s="28" t="s">
        <v>50</v>
      </c>
      <c r="F22" s="28">
        <f>F5+F6+F7+F8+F9+F10+F11+F12+F13+F15+F16+F17+F18+F19+F21</f>
        <v>8872</v>
      </c>
      <c r="G22" s="28">
        <f t="shared" ref="G22:J22" si="0">G5+G6+G7+G8+G9+G10+G11+G12+G13+G15+G16+G17+G18+G19+G21</f>
        <v>8579</v>
      </c>
      <c r="H22" s="29">
        <f>G22/F22*100</f>
        <v>96.697475202885485</v>
      </c>
      <c r="I22" s="28">
        <f t="shared" si="0"/>
        <v>8877</v>
      </c>
      <c r="J22" s="28">
        <f t="shared" si="0"/>
        <v>8890</v>
      </c>
      <c r="K22" s="29">
        <f>J22/I22*100</f>
        <v>100.14644587135292</v>
      </c>
    </row>
    <row r="23" spans="1:11" s="2" customFormat="1" ht="132.75" customHeight="1" thickBot="1" x14ac:dyDescent="0.3">
      <c r="A23" s="70"/>
      <c r="B23" s="71"/>
      <c r="C23" s="72"/>
      <c r="D23" s="43" t="s">
        <v>28</v>
      </c>
      <c r="E23" s="28"/>
      <c r="F23" s="28">
        <f>F20</f>
        <v>164</v>
      </c>
      <c r="G23" s="28">
        <f t="shared" ref="G23:K23" si="1">G20</f>
        <v>163</v>
      </c>
      <c r="H23" s="29">
        <f t="shared" si="1"/>
        <v>99.390243902439025</v>
      </c>
      <c r="I23" s="28">
        <f t="shared" si="1"/>
        <v>164</v>
      </c>
      <c r="J23" s="28">
        <f t="shared" si="1"/>
        <v>159</v>
      </c>
      <c r="K23" s="29">
        <f t="shared" si="1"/>
        <v>96.951219512195124</v>
      </c>
    </row>
    <row r="24" spans="1:11" s="2" customFormat="1" ht="137.25" customHeight="1" thickBot="1" x14ac:dyDescent="0.3">
      <c r="A24" s="70"/>
      <c r="B24" s="71"/>
      <c r="C24" s="72"/>
      <c r="D24" s="30" t="s">
        <v>8</v>
      </c>
      <c r="E24" s="28"/>
      <c r="F24" s="28">
        <v>300</v>
      </c>
      <c r="G24" s="28">
        <v>346</v>
      </c>
      <c r="H24" s="29">
        <v>115.33</v>
      </c>
      <c r="I24" s="28">
        <v>450</v>
      </c>
      <c r="J24" s="28">
        <v>454</v>
      </c>
      <c r="K24" s="29">
        <v>100.9</v>
      </c>
    </row>
    <row r="26" spans="1:11" x14ac:dyDescent="0.25">
      <c r="A26" s="1"/>
    </row>
  </sheetData>
  <mergeCells count="10">
    <mergeCell ref="A1:K1"/>
    <mergeCell ref="A2:K2"/>
    <mergeCell ref="A22:C24"/>
    <mergeCell ref="A3:A4"/>
    <mergeCell ref="B3:B4"/>
    <mergeCell ref="C3:C4"/>
    <mergeCell ref="D3:D4"/>
    <mergeCell ref="E3:E4"/>
    <mergeCell ref="F3:H3"/>
    <mergeCell ref="I3:K3"/>
  </mergeCells>
  <pageMargins left="1.1811023622047245" right="0.39370078740157483" top="0.78740157480314965" bottom="0.78740157480314965" header="0.31496062992125984" footer="0.31496062992125984"/>
  <pageSetup paperSize="9" scale="45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ФК и спорт</vt:lpstr>
      <vt:lpstr>'ФК и спорт'!Область_печати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Ивлиева</dc:creator>
  <cp:lastModifiedBy>Елена Волошина</cp:lastModifiedBy>
  <cp:lastPrinted>2016-04-12T06:58:15Z</cp:lastPrinted>
  <dcterms:created xsi:type="dcterms:W3CDTF">2014-01-29T05:43:47Z</dcterms:created>
  <dcterms:modified xsi:type="dcterms:W3CDTF">2016-05-24T14:27:17Z</dcterms:modified>
</cp:coreProperties>
</file>