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4\Размещение на сайте УФБК\Исполнение мун.заданий\"/>
    </mc:Choice>
  </mc:AlternateContent>
  <bookViews>
    <workbookView xWindow="0" yWindow="75" windowWidth="14220" windowHeight="7560"/>
  </bookViews>
  <sheets>
    <sheet name="Лист1" sheetId="1" r:id="rId1"/>
  </sheets>
  <definedNames>
    <definedName name="_xlnm.Print_Area" localSheetId="0">Лист1!$A$1:$K$209</definedName>
  </definedNames>
  <calcPr calcId="152511"/>
</workbook>
</file>

<file path=xl/calcChain.xml><?xml version="1.0" encoding="utf-8"?>
<calcChain xmlns="http://schemas.openxmlformats.org/spreadsheetml/2006/main">
  <c r="H196" i="1" l="1"/>
  <c r="G196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204" i="1"/>
  <c r="H185" i="1"/>
  <c r="G185" i="1"/>
  <c r="H181" i="1"/>
  <c r="G181" i="1"/>
  <c r="I185" i="1" l="1"/>
  <c r="I181" i="1"/>
  <c r="I196" i="1"/>
  <c r="I110" i="1"/>
  <c r="I5" i="1" l="1"/>
  <c r="H108" i="1"/>
  <c r="I107" i="1"/>
  <c r="G108" i="1"/>
  <c r="I99" i="1"/>
  <c r="I100" i="1"/>
  <c r="I108" i="1" l="1"/>
  <c r="H85" i="1"/>
  <c r="I101" i="1" l="1"/>
  <c r="I88" i="1"/>
  <c r="I87" i="1"/>
  <c r="H192" i="1" l="1"/>
  <c r="G192" i="1"/>
  <c r="A205" i="1"/>
  <c r="I192" i="1" l="1"/>
  <c r="I203" i="1"/>
  <c r="I195" i="1"/>
  <c r="I194" i="1"/>
  <c r="I191" i="1"/>
  <c r="I190" i="1"/>
  <c r="I189" i="1"/>
  <c r="I188" i="1"/>
  <c r="I187" i="1" l="1"/>
  <c r="I184" i="1"/>
  <c r="I106" i="1" l="1"/>
  <c r="I105" i="1"/>
  <c r="I103" i="1"/>
  <c r="I102" i="1"/>
  <c r="I98" i="1"/>
  <c r="I97" i="1"/>
  <c r="I96" i="1"/>
  <c r="I95" i="1"/>
  <c r="I94" i="1"/>
  <c r="I93" i="1"/>
  <c r="I92" i="1"/>
  <c r="I91" i="1"/>
  <c r="I90" i="1"/>
  <c r="I89" i="1"/>
  <c r="G85" i="1" l="1"/>
  <c r="I85" i="1" s="1"/>
</calcChain>
</file>

<file path=xl/sharedStrings.xml><?xml version="1.0" encoding="utf-8"?>
<sst xmlns="http://schemas.openxmlformats.org/spreadsheetml/2006/main" count="1172" uniqueCount="570">
  <si>
    <t>Муниципальное образовательное бюджетное учреждение дополнительного образования детей Центр дополнительного образования для детей "Ступени" г.Сочи</t>
  </si>
  <si>
    <t>Муниципальное дошкольное образовательное бюджетное учреждение детский сад № 115 г.Сочи</t>
  </si>
  <si>
    <t>Муниципальное общеобразовательное бюджетное учреждение Лицей № 59 г.Сочи</t>
  </si>
  <si>
    <t>Муниципальное общеобразовательное бюджетное учреждение средняя общеобразовательная школа № 28 г.Сочи</t>
  </si>
  <si>
    <t>Муниципальное образовательное бюджетное учреждение дополнительного образования детей детско-юношеская спортивная школа № 10 г.Сочи</t>
  </si>
  <si>
    <t>Муниципальное образовательное бюджетное учреждение межшкольный учебно-производственный комбинат трудового обучения и профессиональной ориентации учащихся Адлерского района г.Сочи</t>
  </si>
  <si>
    <t>Муниципальное дошкольное образовательное бюджетное учреждение детский сад комбинированного вида №117 г.Сочи</t>
  </si>
  <si>
    <t>Муниципальное дошкольное образовательное бюджетное учреждение детский сад комбинированного вида №113 г.Сочи</t>
  </si>
  <si>
    <t>Муниципальное общеобразовательное бюджетное учреждение основная общеобразовательная школа № 48 г.Сочи</t>
  </si>
  <si>
    <t>Муниципальное общеобразовательное бюджетное учреждение средняя общеобразовательная школа № 53 г.Сочи</t>
  </si>
  <si>
    <t>Муниципальное дошкольное образовательное бюджетное учреждение детский сад № 52 г.Сочи</t>
  </si>
  <si>
    <t>Муниципальное общеобразовательное бюджетное учреждение вечерняя (сменная) общеобразовательная школа № 7 г.Сочи</t>
  </si>
  <si>
    <t>Муниципальное дошкольное образовательное бюджетное учреждение детский сад № 121 г.Сочи</t>
  </si>
  <si>
    <t>Муниципальное общеобразовательное бюджетное учреждение средняя общеобразовательная школа № 31 г.Сочи</t>
  </si>
  <si>
    <t>Муниципальное общеобразовательное бюджетное учреждение средняя общеобразовательная школа № 66 г.Сочи</t>
  </si>
  <si>
    <t>Муниципальное общеобразовательное бюджетное учреждение средняя общеобразовательная школа № 67 г.Сочи</t>
  </si>
  <si>
    <t>Муниципальное общеобразовательное бюджетное учреждение средняя общеобразовательная школа № 38 г.Сочи</t>
  </si>
  <si>
    <t>Муниципальное дошкольное образовательное бюджетное учреждение центр развития ребенка - детский сад № 107 г.Сочи</t>
  </si>
  <si>
    <t>Муниципальное общеобразовательное бюджетное учреждение средняя общеобразовательная школа № 27 г.Сочи</t>
  </si>
  <si>
    <t>Муниципальное дошкольное образовательное бюджетное учреждение детский сад № 56 г.Сочи</t>
  </si>
  <si>
    <t>Муниципальное общеобразовательное бюджетное учреждение средняя общеобразовательная школа №49 г.Сочи</t>
  </si>
  <si>
    <t>Муниципальное дошкольное образовательное бюджетное учреждение детский сад № 46 г.Сочи</t>
  </si>
  <si>
    <t>Муниципальное дошкольное образовательное бюджетное учреждение детский сад общеразвивающего вида №53 г.Сочи</t>
  </si>
  <si>
    <t>Муниципальное дошкольное образовательное бюджетное учреждение детский сад комбинированного вида № 123 г.Сочи</t>
  </si>
  <si>
    <t>Муниципальное дошкольное образовательное бюджетное учреждение детский сад № 114 г.Сочи</t>
  </si>
  <si>
    <t>Муниципальное дошкольное образовательное бюджетное учреждение детский сад № 92 г.Сочи</t>
  </si>
  <si>
    <t>Муниципальное общеобразовательное бюджетное учреждение основная общеобразовательная школа № 43 г.Сочи</t>
  </si>
  <si>
    <t>Муниципальное общеобразовательное бюджетное учреждение основная общеобразовательная школа № 56 г.Сочи</t>
  </si>
  <si>
    <t>Муниципальное дошкольное образовательное бюджетное учреждение детский сад № 58 г.Сочи</t>
  </si>
  <si>
    <t>Муниципальное дошкольное образовательное бюджетное учреждение детский сад № 93 г.Сочи</t>
  </si>
  <si>
    <t>Муниципальное общеобразовательное бюджетное учреждение средняя общеобразовательная школа № 29 г.Сочи</t>
  </si>
  <si>
    <t>Муниципальное дошкольное образовательное бюджетное учреждение детский сад комбинированного вида № 109 г.Сочи</t>
  </si>
  <si>
    <t>Муниципальное общеобразовательное бюджетное учреждение средняя общеобразовательная школа № 25 г.Сочи</t>
  </si>
  <si>
    <t>Муниципальное образовательное бюджетное учреждение дополнительного образования детей детско-юношеская спортивная школа № 4 г.Сочи</t>
  </si>
  <si>
    <t>Муниципальное дошкольное образовательное бюджетное учреждение детский сад комбинированного вида № 49 г.Сочи</t>
  </si>
  <si>
    <t>Муниципальное общеобразовательное бюджетное учреждение средняя общеобразовательная школа № 65 г.Сочи</t>
  </si>
  <si>
    <t>Муниципальное общеобразовательное бюджетное учреждение средняя общеобразовательная школа № 26 г.Сочи</t>
  </si>
  <si>
    <t>Муниципальное дошкольное образовательное бюджетное учреждение детский сад №55 г.Сочи</t>
  </si>
  <si>
    <t>Муниципальное казенное учреждение "Централизованная бухгалтерия учреждений образования Адлерского района города Сочи"</t>
  </si>
  <si>
    <t>Муниципальное общеобразовательное бюджетное учреждение средняя общеобразовательная школа № 100 г.Сочи</t>
  </si>
  <si>
    <t>Муниципальное дошкольное образовательное бюджетное учреждение детский сад № 50 г.Сочи</t>
  </si>
  <si>
    <t>Муниципальное дошкольное образовательное бюджетное учреждение детский сад № 51 г. Сочи</t>
  </si>
  <si>
    <t>Муниципальное образовательное бюджетное учреждение центр развития ребенка - детский сад № 118 г.Сочи</t>
  </si>
  <si>
    <t>Муниципальное образовательное бюджетное учреждение дополнительного образования детей детско - юношеская спортивная школа № 6 г.Сочи</t>
  </si>
  <si>
    <t>Муниципальное общеобразовательное бюджетное учреждение средняя общеобразовательная школа № 86 г.Сочи</t>
  </si>
  <si>
    <t>Муниципальное общеобразовательное бюджетное учреждение средняя общеобразовательная школа № 78 г.Сочи</t>
  </si>
  <si>
    <t>Муниципальное общеобразовательное бюджетное учреждение средняя общеобразовательная школа №82 г.Сочи</t>
  </si>
  <si>
    <t>Муниципальное общеобразовательное бюджетное учреждение средняя общеобразовательная школа №93 г.Сочи</t>
  </si>
  <si>
    <t>Муниципальное общеобразовательное бюджетное учреждение основная общеобразовательная школа №97 им. А.С. Авджяна г. Сочи</t>
  </si>
  <si>
    <t>Муниципальное общеобразовательное бюджетное учреждение средняя общеобразовательная школа № 80 г.Сочи имени Героя Советского Союза Д.Л.Калараша</t>
  </si>
  <si>
    <t>Муниципальное дошкольное образовательное бюджетное учреждение детский сад № 111 г.Сочи</t>
  </si>
  <si>
    <t>Муниципальное дошкольное образовательное бюджетное учреждение детский сад комбинированного вида № 125 г.Сочи</t>
  </si>
  <si>
    <t>Муниципальное общеобразовательное бюджетное учреждение Лицей № 95 г.Сочи</t>
  </si>
  <si>
    <t>Муниципальное общеобразовательное бюджетное учреждение общеобразовательная школа № 94 г.Сочи</t>
  </si>
  <si>
    <t>Муниципальное дошкольное образовательное бюджетное учреждение центр развития ребенка - детский сад № 63 г.Сочи</t>
  </si>
  <si>
    <t>Муниципальное дошкольное образовательное бюджетное учреждение детский сад общеразвивающего вида № 104 г.Сочи</t>
  </si>
  <si>
    <t>Муниципальное общеобразовательное бюджетное учреждение средняя общеобразовательная школа № 75 г.Сочи имени Героя Советского Союза А.П.Малышева</t>
  </si>
  <si>
    <t>Муниципальное общеобразовательное бюджетное учреждение средняя общеобразовательная школа №91 г.Сочи</t>
  </si>
  <si>
    <t>Муниципальное общеобразовательное бюджетное учреждение гимназия №76 г.Сочи</t>
  </si>
  <si>
    <t>Муниципальное общеобразовательное бюджетное учреждение вечерняя (сменная) общеобразовательная школа № 11 г.Сочи</t>
  </si>
  <si>
    <t>Муниципальное образовательное бюджетное учреждение дополнительного образования детей центр детского творчества г.Сочи</t>
  </si>
  <si>
    <t>Муниципальное общеобразовательное бюджетное учреждение средняя общеобразовательная школа № 92 г.Сочи</t>
  </si>
  <si>
    <t>Муниципальное общеобразовательное бюджетное учреждение средняя общеобразовательная школа № 90 г.Сочи имени Героя Советского Союза А.А.Ачмизова</t>
  </si>
  <si>
    <t>Муниципальное общеобразовательное бюджетное учреждение средняя общеобразовательная школа №85 г.Сочи</t>
  </si>
  <si>
    <t>Муниципальное общеобразовательное бюджетное учреждение средняя общеобразовательная школа № 83 г. Сочи имени Героя Советского Союза Д.М. Языджяна</t>
  </si>
  <si>
    <t>Муниципальное общеобразовательное бюджетное учреждение средняя общеобразовательная школа № 81 г.Сочи</t>
  </si>
  <si>
    <t>Муниципальное общеобразовательное бюджетное учреждение средняя общеобразовательная школа № 79 г.Сочи</t>
  </si>
  <si>
    <t>Муниципальное общеобразовательное бюджетное учреждение средняя общеобразовательная школа № 87 г.Сочи</t>
  </si>
  <si>
    <t>Муниципальное дошкольное образовательное бюджетное учреждение детский сад № 126 г.Сочи</t>
  </si>
  <si>
    <t>Муниципальное дошкольное образовательное бюджетное учреждение детский сад № 124 г.Сочи</t>
  </si>
  <si>
    <t>Муниципальное общеобразовательное бюджетное учреждение средняя общеобразовательная школа № 77 г.Сочи</t>
  </si>
  <si>
    <t>Муниципальное дошкольное образовательное бюджетное учреждение детский сад № 74 г.Сочи</t>
  </si>
  <si>
    <t>Муниципальное дошкольное образовательное бюджетное учреждение детский сад №98 г.Сочи</t>
  </si>
  <si>
    <t>Муниципальное общеобразовательное бюджетное учреждение средняя общеобразовательная школа № 84 г.Сочи</t>
  </si>
  <si>
    <t>Муниципальное общеобразовательное бюджетное учреждение средняя общеобразовательная школа №89 г.Сочи</t>
  </si>
  <si>
    <t>Муниципальное общеобразовательное бюджетное учреждение средняя общеобразовательная школа № 88 г.Сочи</t>
  </si>
  <si>
    <t>Муниципальное дошкольное образовательное бюджетное учреждение детский сад № 122 г.Сочи</t>
  </si>
  <si>
    <t>Муниципальное дошкольное образовательное бюджетное учреждение детский сад общеразвивающего вида № 84 г.Сочи</t>
  </si>
  <si>
    <t>Муниципальное образовательное бюджетное учреждение дополнительного образования детей детско - юношеская спортивная школа №8 г.Сочи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</si>
  <si>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"Радуга" г.Сочи</t>
  </si>
  <si>
    <t>Муниципальное дошкольное образовательное бюджетное учреждение детский сад № 72 г.Сочи</t>
  </si>
  <si>
    <t>Муниципальное дошкольное образовательное бюджетное учреждение детский сад комбинированного вида №76 г.Сочи</t>
  </si>
  <si>
    <t>Муниципальное общеобразовательное бюджетное учреждение основная общеобразовательная школа № 99 г. Сочи имени Героя России Д.Д. Тормахова</t>
  </si>
  <si>
    <t>Муниципальное общеобразовательное бюджетное учреждение средняя общеобразовательная школа № 96 г.Сочи</t>
  </si>
  <si>
    <t>Муниципальное дошкольное образовательное бюджетное учреждение детский сад № 97 г.Сочи</t>
  </si>
  <si>
    <t>Муниципальное казенное учреждение "Централизованная бухгалтерия учреждений образования Лазаревского района города Сочи"</t>
  </si>
  <si>
    <t>Муниципальное дошкольное образовательное бюджетное учреждение детский сад № 87 г.Сочи</t>
  </si>
  <si>
    <t>Муниципальное общеобразовательное бюджетное учреждение лицей № 22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</si>
  <si>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</si>
  <si>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детский сад комбинированного вида № 67 г. Сочи</t>
  </si>
  <si>
    <t>Муниципальное дошкольное образовательное бюджетное учреждение детский сад компенсирующего вида № 12 г. Сочи</t>
  </si>
  <si>
    <t>Муниципальное дошкольное образовательное бюджетное учреждение детский сад №134 г. Сочи</t>
  </si>
  <si>
    <t>Муниципальное общеобразовательное бюджетное учреждение средняя общеобразовательная школа №57 г. Сочи</t>
  </si>
  <si>
    <t>Муниципальное дошкольное образовательное бюджетное учреждение центр развития ребенка - детский сад № 41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</si>
  <si>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</si>
  <si>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№27 г. Сочи</t>
  </si>
  <si>
    <t>Муниципальное дошкольное образовательное бюджетное учреждение центр развития ребенка - детский сад № 28 г. Сочи</t>
  </si>
  <si>
    <t>Муниципальное общеобразовательное бюджетное учреждение гимназия № 16 г. Сочи</t>
  </si>
  <si>
    <t>Муниципальное общеобразовательное бюджетное учреждение Лицей № 3 г. Сочи</t>
  </si>
  <si>
    <t>Муниципальное общеобразовательное бюджетное учреждение средняя общеобразовательная школа № 18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</si>
  <si>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</si>
  <si>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общеобразовательное бюджетное учреждение гимназия № 5 г.Сочи</t>
  </si>
  <si>
    <t>Муниципальное дошкольное образовательное бюджетное учреждение детский сад № 83 г. 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</si>
  <si>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"Хоста" г. Сочи</t>
  </si>
  <si>
    <t>Муниципальное общеобразовательное бюджетное учреждение основная общеобразовательная школа № 55 г. Сочи</t>
  </si>
  <si>
    <t>Муниципальное дошкольное образовательное бюджетное учреждение детский сад № 7 г. Сочи</t>
  </si>
  <si>
    <t>Муниципальное общеобразовательное бюджетное учреждение средняя общеобразовательная школа № 11 г. Сочи</t>
  </si>
  <si>
    <t>Муниципальное общеобразовательное бюджетное учреждение средняя общеобразовательная школа № 9 имени Н. Островского г. Сочи</t>
  </si>
  <si>
    <t>Муниципальное дошкольное образовательное бюджетное учреждение детский сад общеразвивающего вида № 139 г. Сочи</t>
  </si>
  <si>
    <t>Муниципальное общеобразовательное бюджетное учреждение основная общеобразовательная школа № 44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</si>
  <si>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</si>
  <si>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№57 г. Сочи</t>
  </si>
  <si>
    <t>Муниципальное образовательное бюджетное учреждение дополнительного образования детей детско-юношеская спортивная школа № 7 г. Сочи</t>
  </si>
  <si>
    <t>Муниципальное дошкольное образовательное бюджетное учреждение детский сад № 14 г. Сочи</t>
  </si>
  <si>
    <t>Муниципальное казенное учреждение "Централизованная бухгалтерия учреждений образования Хостинского района города Сочи"</t>
  </si>
  <si>
    <t>Муниципальное образовательное автономное учреждение межшкольный учебно-производственный комбинат трудового обучения и профессиональной ориентации учащихся Центрального района г.Сочи</t>
  </si>
  <si>
    <t>Муниципальное образовательное бюджетное учреждение дополнительного образования детей центр внешкольной работы "Ровесник" г.Сочи</t>
  </si>
  <si>
    <t>Муниципальное общеобразовательное бюджетное учреждение средняя общеобразовательная школа №7 г.Сочи</t>
  </si>
  <si>
    <t>Муниципальное образовательное бюджетное учреждение дополнительного образования детей центр детского и юношеского туризма и экскурсий г. Сочи</t>
  </si>
  <si>
    <t>Муниципальное дошкольное образовательное бюджетное учреждение детский сад № 120 "Калинка" г.Сочи</t>
  </si>
  <si>
    <t>Муниципальное общеобразовательное бюджетное учреждение средняя общеобразовательная школа № 13 г.Сочи</t>
  </si>
  <si>
    <t>Муниципальное общеобразовательное бюджетное учреждение средняя общеобразовательная школа № 10 г.Сочи</t>
  </si>
  <si>
    <t>Муниципальное дошкольное образовательное бюджетное учреждение детский сад № 132 г.Сочи</t>
  </si>
  <si>
    <t>Муниципальное общеобразовательное автономное учреждение Гимназия № 8 г.Сочи</t>
  </si>
  <si>
    <t>Муниципальное дошкольное образовательное бюджетное учреждение детский сад № 33 г.Сочи</t>
  </si>
  <si>
    <t>Муниципальное дошкольное образовательное бюджетное учреждение детский сад общеразвивающего вида № 6 г.Сочи</t>
  </si>
  <si>
    <t>Муниципальное дошкольное образовательное бюджетное учреждение детский сад № 128 г.Сочи</t>
  </si>
  <si>
    <t>Муниципальное образовательное бюджетное учреждение дополнительного образования детей центр внешкольной работы г. Сочи</t>
  </si>
  <si>
    <t>Муниципальное общеобразовательное бюджетное учреждение средняя общеобразовательная школа №20 г.Сочи</t>
  </si>
  <si>
    <t>Муниципальное дошкольное образовательное бюджетное учреждение детский сад компенсирующего вида № 40 г. Сочи</t>
  </si>
  <si>
    <t>Муниципальное образовательное бюджетное учреждение дополнительного образования детей станция юных техников г.Сочи</t>
  </si>
  <si>
    <t>Муниципальное образовательное бюджетное учреждение дополнительного образования детей Центр творческого развития и гуманитарного образования г.Сочи</t>
  </si>
  <si>
    <t>Муниципальное общеобразовательное бюджетное учреждение лицей № 23 г.Сочи</t>
  </si>
  <si>
    <t>Муниципальное дошкольное образовательное бюджетное учреждение детский сад общеразвивающего вида № 79 г.Сочи</t>
  </si>
  <si>
    <t>Муниципальное образовательное бюджетное учреждение для детей дошкольного и младшего школьного возраста прогимназия № 85 г.Сочи</t>
  </si>
  <si>
    <t>Муниципальное общеобразовательное бюджетное учреждение гимназия №44 г.Сочи</t>
  </si>
  <si>
    <t>Муниципальное дошкольное образовательное бюджетное учреждение детский сад № 5 г.Сочи</t>
  </si>
  <si>
    <t>Муниципальное дошкольное образовательное бюджетное учреждение детский сад комбинированного вида №35 г.Сочи</t>
  </si>
  <si>
    <t>Муниципальное общеобразовательное бюджетное учреждение средняя общеобразовательная школа № 12 г.Сочи</t>
  </si>
  <si>
    <t>Муниципальное дошкольное образовательное бюджетное учреждение детский сад комбинированного вида № 23 г.Сочи</t>
  </si>
  <si>
    <t>Муниципальное общеобразовательное бюджетное учреждение гимназия №6 г.Сочи</t>
  </si>
  <si>
    <t>Муниципальное общеобразовательное бюджетное учреждение средняя общеобразовательная школа № 2 г.Сочи</t>
  </si>
  <si>
    <t>Муниципальное дошкольное образовательное бюджетное учреждение детский сад № 81 г.Сочи</t>
  </si>
  <si>
    <t>Муниципальное дошкольное образовательное бюджетное учреждение детский сад комбинированного вида № 69 г.Сочи</t>
  </si>
  <si>
    <t>Муниципальное общеобразовательное бюджетное учреждение гимназия № 15 им. Н.Н.Белоусова г.Сочи</t>
  </si>
  <si>
    <t>Муниципальное образовательное бюджетное учреждение для детей дошкольного и младшего школьного возраста начальная школа - детский сад №80 г.Сочи</t>
  </si>
  <si>
    <t>Муниципальное дошкольное образовательное бюджетное учреждение детский сад № 39 г.Сочи</t>
  </si>
  <si>
    <t>Муниципальное образовательное бюджетное учреждение дополнительного образования детей эколого-биологический центр г.Сочи</t>
  </si>
  <si>
    <t>Муниципальное дошкольное образовательное бюджетное учреждение детский сад №32 г.Сочи</t>
  </si>
  <si>
    <t>Муниципальное общеобразовательное бюджетное учреждение вечерняя (сменная) общеобразовательная школа № 1 г.Сочи</t>
  </si>
  <si>
    <t>Муниципальное дошкольное образовательное бюджетное учреждение центр развития ребенка - детский сад № 86 г.Сочи</t>
  </si>
  <si>
    <t>Муниципальное дошкольное образовательное бюджетное учреждение детский сад комбинированного вида № 45 г.Сочи</t>
  </si>
  <si>
    <t>Муниципальное общеобразовательное бюджетное учреждение средняя общеобразовательная школа № 24 г.Сочи</t>
  </si>
  <si>
    <t>Муниципальное дошкольное образовательное бюджетное учреждение детский сад компенсирующего вида № 11 г.Сочи</t>
  </si>
  <si>
    <t>Муниципальное дошкольное образовательное бюджетное учреждение детский сад комбинированного вида №105 г.Сочи</t>
  </si>
  <si>
    <t>Муниципальное дошкольное образовательное бюджетное учреждение детский сад общеразвивающего вида № 78 г.Сочи</t>
  </si>
  <si>
    <t>Муниципальное дошкольное образовательное бюджетное учреждение детский сад общеразвивающего вида №47 г.Сочи</t>
  </si>
  <si>
    <t>Муниципальное казенное учреждение Центр оценки качества образования г.Сочи</t>
  </si>
  <si>
    <t>Муниципальное казенное учреждение "Информационно-методический центр" г.Сочи</t>
  </si>
  <si>
    <t>ликвидирован</t>
  </si>
  <si>
    <t>Муниципальное бюджетное учреждение дополнительного образования детей Детский оздоровительно-образовательный (психолого-медико-социальный) центр г. Сочи</t>
  </si>
  <si>
    <t>Муниципальное дошкольное образовательное бюджетное учреждение центр развития ребенка - детский сад № 110 г.Сочи</t>
  </si>
  <si>
    <t>Муниципальное общеобразовательное бюджетное учреждение гимназия № 1 г.Сочи</t>
  </si>
  <si>
    <t>Муниципальное дошкольное образовательное бюджетное учреждение центр развития ребенка - детский сад № 19 г. Сочи</t>
  </si>
  <si>
    <t>Муниципальное дошкольное образовательное бюджетное учреждение детский сад комбинированного вида № 34 г. Сочи</t>
  </si>
  <si>
    <t>Муниципальное дошкольное образовательное бюджетное учреждение детский сад комбинированного вида №82 г.Сочи</t>
  </si>
  <si>
    <t>Муниципальное общеобразовательное бюджетное учреждение средняя общеобразовательная школа № 4 г.Сочи</t>
  </si>
  <si>
    <t>Муниципальное дошкольное образовательное бюджетное учреждение детский сад для детей раннего возраста № 129 г.Сочи</t>
  </si>
  <si>
    <t>Муниципальное дошкольное образовательное бюджетное учреждение детский сад № 17 г.Сочи</t>
  </si>
  <si>
    <t>Муниципальное общеобразовательное бюджетное учреждение средняя общеобразовательная школа №14 г.Сочи</t>
  </si>
  <si>
    <t>Муниципальное образовательное бюджетное учреждение дополнительного образования детей детско-юношеская спортивная школа № 2 г.Сочи</t>
  </si>
  <si>
    <t>Муниципальное образовательное бюджетное учреждение дополнительного образования детей детско-юношеская спортивная школа № 5 г.Сочи</t>
  </si>
  <si>
    <t>Муниципальное автономное учреждение города Сочи "Детский оздоровительный центр "Ласточка"</t>
  </si>
  <si>
    <t>Муниципальное казенное учреждение "Центр по ремонту и эксплуатации образовательных учреждений города Сочи"</t>
  </si>
  <si>
    <t>Муниципальное образовательное бюджетное учреждение дополнительного образования детей детско-юношеская спортивная школа № 1 г. Сочи</t>
  </si>
  <si>
    <t>Муниципальное бюджетное учреждение образования Сочинский центр развития образования</t>
  </si>
  <si>
    <t>Муниципальное дошкольное образовательное бюджетное учреждение детский сад общеразвивающего вида № 136 "Умка" г.Сочи</t>
  </si>
  <si>
    <t>Муниципальное казенное учреждение "Централизованная бухгалтерия учреждений образования Центрального района города Сочи "</t>
  </si>
  <si>
    <t>Муниципальное казенное учреждение "Централизованная бухгалтерия управления по образованию и науке администрации города Сочи"</t>
  </si>
  <si>
    <t>Муниципальное автономное учреждение "Ресурсная, организационно-методическая площадка города Сочи"</t>
  </si>
  <si>
    <t>№пп</t>
  </si>
  <si>
    <t>ИНН</t>
  </si>
  <si>
    <t>Наименование учреждения</t>
  </si>
  <si>
    <t>Наименование муниципальной услуги( работы)</t>
  </si>
  <si>
    <t>Показатель объёма услуг</t>
  </si>
  <si>
    <t>Единица измерения</t>
  </si>
  <si>
    <t>Плановое значение на 2013 год</t>
  </si>
  <si>
    <t>Фактическое исполнение за 2013 год</t>
  </si>
  <si>
    <t>% исполнения</t>
  </si>
  <si>
    <t>Причины отклонения от плановых назначений</t>
  </si>
  <si>
    <t>Ссылка на сканкопию отчёта об исполнении муниципального задания за 2013 год</t>
  </si>
  <si>
    <t>Муниципальное дошкольное образовательное бюджетное учреждение детский сад комбинированного вида №166 г.Сочи</t>
  </si>
  <si>
    <t>предоставление дошкольного образования</t>
  </si>
  <si>
    <t>Количество воспитанников</t>
  </si>
  <si>
    <t>человек</t>
  </si>
  <si>
    <t>http://www.bus.gov.ru/public/download/download.html?id=18102761</t>
  </si>
  <si>
    <t>да</t>
  </si>
  <si>
    <t>Поступление новых детей</t>
  </si>
  <si>
    <t>Прибыли</t>
  </si>
  <si>
    <t>http://www.bus.gov.ru/public/download/download.html?id=18099662</t>
  </si>
  <si>
    <t>http://www.bus.gov.ru/public/download/download.html?id=18115727</t>
  </si>
  <si>
    <t xml:space="preserve">Организация предоставления общедоступного дошкольного образования по программам специальных (коррекционных) образовательных учреждений </t>
  </si>
  <si>
    <t>Выбытие в связи с переменой места жительства. Выбытие в ДОУ № 24, ОУ №10</t>
  </si>
  <si>
    <t>http://www.bus.gov.ru/public/download/download.html?id=18110722</t>
  </si>
  <si>
    <t>http://www.bus.gov.ru/public/download/download.html?id=18106760</t>
  </si>
  <si>
    <t>Ребенок выбыл в другой город</t>
  </si>
  <si>
    <t>http://www.bus.gov.ru/public/download/download.html?id=18127392</t>
  </si>
  <si>
    <t>http://www.bus.gov.ru/public/download/download.html?id=18108497</t>
  </si>
  <si>
    <t>Ребенок выбыл на постоянное место жительства в город Краснодар</t>
  </si>
  <si>
    <t>http://www.bus.gov.ru/public/download/download.html?id=18104528</t>
  </si>
  <si>
    <t>http://www.bus.gov.ru/public/download/download.html?id=18101322</t>
  </si>
  <si>
    <t>Отчисление длительно непосещающих детей</t>
  </si>
  <si>
    <t>http://www.bus.gov.ru/public/download/download.html?id=18114648</t>
  </si>
  <si>
    <t>Отчисление детей по заявлениям родителей</t>
  </si>
  <si>
    <t>http://www.bus.gov.ru/public/download/download.html?id=18117578</t>
  </si>
  <si>
    <t>Зачисление воспитанников</t>
  </si>
  <si>
    <t>http://www.bus.gov.ru/public/download/download.html?id=18118561</t>
  </si>
  <si>
    <t>Не функционирует, в настоящее время идет подготовка документов к лицензированию</t>
  </si>
  <si>
    <t>http://www.bus.gov.ru/public/download/download.html?id=18120387</t>
  </si>
  <si>
    <t>Комплектование МДОУ</t>
  </si>
  <si>
    <t>http://www.bus.gov.ru/public/download/download.html?id=18122646</t>
  </si>
  <si>
    <t>Отчисление воспитанников</t>
  </si>
  <si>
    <t>http://www.bus.gov.ru/public/download/download.html?id=18123610</t>
  </si>
  <si>
    <t>Комплектование ДОУ</t>
  </si>
  <si>
    <t>http://www.bus.gov.ru/public/download/download.html?id=18124481</t>
  </si>
  <si>
    <t>Выбытие детей, перевод в другие сады, переезд на другое место жительства</t>
  </si>
  <si>
    <t>http://www.bus.gov.ru/public/download/download.html?id=18125423</t>
  </si>
  <si>
    <t>http://www.bus.gov.ru/public/download/download.html?id=18126535</t>
  </si>
  <si>
    <t>http://www.bus.gov.ru/public/download/download.html?id=18136976</t>
  </si>
  <si>
    <t>http://www.bus.gov.ru/public/download/download.html?id=18123560</t>
  </si>
  <si>
    <t>Приказ о зачислении</t>
  </si>
  <si>
    <t>http://www.bus.gov.ru/public/download/download.html?id=18086384</t>
  </si>
  <si>
    <t>http://www.bus.gov.ru/public/download/download.html?id=18086230</t>
  </si>
  <si>
    <t>http://www.bus.gov.ru/public/download/download.html?id=18136541</t>
  </si>
  <si>
    <t>Открытие группы кратковременного пребывания и группы семейного воспитания</t>
  </si>
  <si>
    <t>Приказ на отчисление детей, на основании заявлений родителей</t>
  </si>
  <si>
    <t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</si>
  <si>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Количество учащихся</t>
  </si>
  <si>
    <t>Прибытие новых детей</t>
  </si>
  <si>
    <t>Приказ о комплектовании новых групп</t>
  </si>
  <si>
    <t>http://www.bus.gov.ru/public/download/download.html?id=18084430</t>
  </si>
  <si>
    <t>Реализация общеобразовательных программ основного общего образования</t>
  </si>
  <si>
    <t>Акты вывода детей, списки воспитанников</t>
  </si>
  <si>
    <t>Реализация общеобразовательных программ основного общего, среднего (полного) общего образования</t>
  </si>
  <si>
    <t>МЗ нулевое, т.к. в 2013 году не функционировало в связи с кап. Ремонтом</t>
  </si>
  <si>
    <t>http://www.bus.gov.ru/public/download/download.html?id=18160731</t>
  </si>
  <si>
    <t>http://www.bus.gov.ru/public/download/download.html?id=18127845</t>
  </si>
  <si>
    <t>Комплектование</t>
  </si>
  <si>
    <t>http://www.bus.gov.ru/public/download/download.html?id=18108496</t>
  </si>
  <si>
    <t>http://www.bus.gov.ru/public/download/download.html?id=18082879</t>
  </si>
  <si>
    <t>http://www.bus.gov.ru/public/download/download.html?id=18084901</t>
  </si>
  <si>
    <t>http://www.bus.gov.ru/public/download/download.html?id=18081700</t>
  </si>
  <si>
    <t>http://www.bus.gov.ru/public/download/download.html?id=18128503</t>
  </si>
  <si>
    <t>Комплектование групп</t>
  </si>
  <si>
    <t>http://www.bus.gov.ru/public/download/download.html?id=18129951</t>
  </si>
  <si>
    <t>Приказы на зачисления</t>
  </si>
  <si>
    <t>http://www.bus.gov.ru/public/download/download.html?id=18085392</t>
  </si>
  <si>
    <t>Выбывшие дети</t>
  </si>
  <si>
    <t>http://www.bus.gov.ru/public/download/download.html?id=18130943</t>
  </si>
  <si>
    <t>http://www.bus.gov.ru/public/download/download.html?id=18131986</t>
  </si>
  <si>
    <t>Зачисление детей</t>
  </si>
  <si>
    <t>http://www.bus.gov.ru/public/download/download.html?id=18133281</t>
  </si>
  <si>
    <t>Перевод в другое МДОУ</t>
  </si>
  <si>
    <t>http://www.bus.gov.ru/public/download/download.html?id=18133876</t>
  </si>
  <si>
    <t>Открытие новой группы</t>
  </si>
  <si>
    <t>http://www.bus.gov.ru/public/download/download.html?id=18136815</t>
  </si>
  <si>
    <t>http://www.bus.gov.ru/public/download/download.html?id=18136174</t>
  </si>
  <si>
    <t>Приказы на зачисление</t>
  </si>
  <si>
    <t>http://www.bus.gov.ru/public/download/download.html?id=18125783</t>
  </si>
  <si>
    <t>http://www.bus.gov.ru/public/download/download.html?id=18136481</t>
  </si>
  <si>
    <t>http://www.bus.gov.ru/public/download/download.html?id=18101641</t>
  </si>
  <si>
    <t>Комплектование, приказы на зачисления</t>
  </si>
  <si>
    <t>http://www.bus.gov.ru/public/download/download.html?id=18080313</t>
  </si>
  <si>
    <t>Приказы об отчислении детей</t>
  </si>
  <si>
    <t>http://www.bus.gov.ru/public/download/download.html?id=18108493</t>
  </si>
  <si>
    <t>http://www.bus.gov.ru/public/download/download.html?id=18122515</t>
  </si>
  <si>
    <t>http://www.bus.gov.ru/public/download/download.html?id=18132854</t>
  </si>
  <si>
    <t>Отчислены в связи с выездом за пределы города</t>
  </si>
  <si>
    <t>http://www.bus.gov.ru/public/download/download.html?id=18136696</t>
  </si>
  <si>
    <t>предоставление дополнительного образования детей в образовательных учреждениях дополнительного образования детей</t>
  </si>
  <si>
    <t>Количество обучающихся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</si>
  <si>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</si>
  <si>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Набор учащихся</t>
  </si>
  <si>
    <t>http://www.bus.gov.ru/public/download/download.html?id=18135974</t>
  </si>
  <si>
    <t>Увеличение количества групп, увеличение количества учащихся</t>
  </si>
  <si>
    <t>http://www.bus.gov.ru/public/download/download.html?id=18084001</t>
  </si>
  <si>
    <t>Увеличение количества групп, количества обучающихся</t>
  </si>
  <si>
    <t>http://www.bus.gov.ru/public/download/download.html?id=18163005</t>
  </si>
  <si>
    <t>Увольнение тренеров-преподавателей в профильные учреждения дополнительного образования детей г.Сочи</t>
  </si>
  <si>
    <t>http://www.bus.gov.ru/public/download/download.html?id=18135823</t>
  </si>
  <si>
    <t>http://www.bus.gov.ru/public/download/download.html?id=18137097</t>
  </si>
  <si>
    <t>В связи с отсутствием свободных площадей</t>
  </si>
  <si>
    <t>http://www.bus.gov.ru/public/download/download.html?id=18102007</t>
  </si>
  <si>
    <t>Приказ о принятии на работу</t>
  </si>
  <si>
    <t>http://www.bus.gov.ru/public/download/download.html?id=18137148</t>
  </si>
  <si>
    <t>нет</t>
  </si>
  <si>
    <t>приказы об изменении списков воспитанников</t>
  </si>
  <si>
    <t>Недостаточная укомплектованность педагогическими кадрами</t>
  </si>
  <si>
    <t>Прекращена реализация программ</t>
  </si>
  <si>
    <t>В течение года происходило закрытие групп по причине увольнения педагогов. В начале учебного года были открыты новые творческие объединения.</t>
  </si>
  <si>
    <t>http://www.bus.gov.ru/public/download/download.html?id=19299315</t>
  </si>
  <si>
    <t xml:space="preserve"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 </t>
  </si>
  <si>
    <t>Движение учащихся за счет миграционных процессов</t>
  </si>
  <si>
    <t>Движение учащихся</t>
  </si>
  <si>
    <t>http://www.bus.gov.ru/public/download/download.html?id=19099063</t>
  </si>
  <si>
    <t>http://www.bus.gov.ru/public/download/download.html?id=18135394</t>
  </si>
  <si>
    <t>Увеличение за счет рейтинга учреждения и изменения статуса учреждения</t>
  </si>
  <si>
    <t>http://www.bus.gov.ru/public/download/download.html?id=18589284</t>
  </si>
  <si>
    <t>Прибытие учащихся</t>
  </si>
  <si>
    <t>http://www.bus.gov.ru/public/download/download.html?id=18786974</t>
  </si>
  <si>
    <t>фактическое количество учащихся в школе на отчетный период</t>
  </si>
  <si>
    <t>http://www.bus.gov.ru/public/download/download.html?id=18804567</t>
  </si>
  <si>
    <t>В связи с приобретением жилья в новостройках</t>
  </si>
  <si>
    <t>http://www.bus.gov.ru/public/download/download.html?id=18509149</t>
  </si>
  <si>
    <t>движение учащихся</t>
  </si>
  <si>
    <t>http://www.bus.gov.ru/public/download/download.html?id=18228439</t>
  </si>
  <si>
    <t>http://www.bus.gov.ru/public/download/download.html?id=18612541</t>
  </si>
  <si>
    <t>Миграция населения</t>
  </si>
  <si>
    <t>http://www.bus.gov.ru/public/download/download.html?id=18591772</t>
  </si>
  <si>
    <t>Увеличение числа жителей микрорайона</t>
  </si>
  <si>
    <t>http://www.bus.gov.ru/public/download/download.html?id=19358107</t>
  </si>
  <si>
    <t>Миграция семей окончания контрактов, связанных со строительством олимпийских объектов</t>
  </si>
  <si>
    <t>http://www.bus.gov.ru/public/download/download.html?id=19513780</t>
  </si>
  <si>
    <t>http://www.bus.gov.ru/public/download/download.html?id=18655682</t>
  </si>
  <si>
    <t>http://www.bus.gov.ru/public/agency/agency_tasks.html?task=693847&amp;agency=79599&amp;activeTab=docs</t>
  </si>
  <si>
    <t>Выбытие учащихся за пределы города или в другие школы по месту жительства.</t>
  </si>
  <si>
    <t>Увеличение количества обучающихся в классах</t>
  </si>
  <si>
    <t>http://www.bus.gov.ru/public/download/download.html?id=19480187</t>
  </si>
  <si>
    <t>Увеличение учащихся за счет перехода из одного учреждения в другое, миграции населения</t>
  </si>
  <si>
    <t>http://www.bus.gov.ru/public/download/download.html?id=18296717</t>
  </si>
  <si>
    <t>http://www.bus.gov.ru/public/download/download.html?id=19482582</t>
  </si>
  <si>
    <t>Выбытие учащихся за пределы края, перевод в другое ОУ</t>
  </si>
  <si>
    <t>http://www.bus.gov.ru/public/download/download.html?id=19502658</t>
  </si>
  <si>
    <t>http://www.bus.gov.ru/public/download/download.html?id=19478164</t>
  </si>
  <si>
    <t>Перевод школы в основную общеобразовательную из средней школы. Постановление администрации г. Сочи от 08.08.2013г. №</t>
  </si>
  <si>
    <t>http://www.bus.gov.ru/public/download/download.html?id=19519585</t>
  </si>
  <si>
    <t>http://www.bus.gov.ru/public/download/download.html?id=18433783</t>
  </si>
  <si>
    <t>http://www.bus.gov.ru/public/download/download.html?id=18123946</t>
  </si>
  <si>
    <t>http://www.bus.gov.ru/public/download/download.html?id=19481877</t>
  </si>
  <si>
    <t>6 учащийся прибили из других ОУ</t>
  </si>
  <si>
    <t>http://www.bus.gov.ru/public/download/download.html?id=18170060</t>
  </si>
  <si>
    <t>Уменьшение учащихся за счёт выбытия в другие учреждения</t>
  </si>
  <si>
    <t>http://www.bus.gov.ru/public/download/download.html?id=18331371</t>
  </si>
  <si>
    <t>http://www.bus.gov.ru/public/download/download.html?id=18351149</t>
  </si>
  <si>
    <t>01.08.2013г. в 10-й класс было зачислено 23 человека в период с 15.10.2013 по 31.12.2013 выбыло 6 человек</t>
  </si>
  <si>
    <t>http://www.bus.gov.ru/public/download/download.html?id=19485152</t>
  </si>
  <si>
    <t>Выбытие за пределы края,перевод в другое ОУ</t>
  </si>
  <si>
    <t>http://www.bus.gov.ru/public/download/download.html?id=18368471</t>
  </si>
  <si>
    <t>в первый класс записано детей меньше чем было запланировано</t>
  </si>
  <si>
    <t>http://www.bus.gov.ru/public/download/download.html?id=19488053</t>
  </si>
  <si>
    <t>http://www.bus.gov.ru/public/download/download.html?id=18526484</t>
  </si>
  <si>
    <t>Охват учащихся подлежащих обязательному обучению в образовательных учреждениях</t>
  </si>
  <si>
    <t>http://www.bus.gov.ru/public/download/download.html?id=18210133</t>
  </si>
  <si>
    <t>http://www.bus.gov.ru/public/download/download.html?id=18353846</t>
  </si>
  <si>
    <t>увеличение показателя в результате зачисления в ОУ учеников</t>
  </si>
  <si>
    <t>http://www.bus.gov.ru/public/download/download.html?id=18152304</t>
  </si>
  <si>
    <t>расширение границ микрорайона школы</t>
  </si>
  <si>
    <t>http://www.bus.gov.ru/public/download/download.html?id=19550322</t>
  </si>
  <si>
    <t>Движение учащихся (миграция)</t>
  </si>
  <si>
    <t>http://www.bus.gov.ru/public/download/download.html?id=18348503</t>
  </si>
  <si>
    <t xml:space="preserve">организация обучения, воспитания, трудовой и профессиональной подготовки обучающихся муниципальным образовательным учреждением межшкольным учебно-производственным комбинатом трудового обучения и профессиональной ориентации учащихся </t>
  </si>
  <si>
    <t>Выбыли на основанииположения о приеме и выбытии учащихся</t>
  </si>
  <si>
    <t>http://www.bus.gov.ru/public/download/download.html?id=18134893</t>
  </si>
  <si>
    <t>обеспечение организации и осуществление бухгалтерского учета</t>
  </si>
  <si>
    <t>Бухгалтерский учёт</t>
  </si>
  <si>
    <t>учреждений</t>
  </si>
  <si>
    <t>http://www.bus.gov.ru/public/download/download.html?id=18321817</t>
  </si>
  <si>
    <t>Распоряжение администрации города Сочи №348-р от 24.07.2013</t>
  </si>
  <si>
    <t>http://www.bus.gov.ru/public/download/download.html?id=18107248</t>
  </si>
  <si>
    <t>http://www.bus.gov.ru/public/download/download.html?id=18134211</t>
  </si>
  <si>
    <t xml:space="preserve">организация проведения лицензирования и государственной аккредитации муниципальных образовательных учреждений. аттестации педагогических и руководящих работников муниципальных образовательных учреждений на высшую квалификационную категорию </t>
  </si>
  <si>
    <t>Организация проведения государственной аккредитации муниципальных общеобразовательных учреждений</t>
  </si>
  <si>
    <t>Заявление МБУ начальной школы -детского сада № 80 г. Сочи от 08.05.2013 № 25об отзыве заявления о гос. аккредитации</t>
  </si>
  <si>
    <t>Организация проведения аттестации педагогических работников муниципальных образовательных учреждений</t>
  </si>
  <si>
    <t>в соответствии с п.2.2.11 (приказ Министерства образования и науке Краснодарского края от 06.09.2012г №6958)</t>
  </si>
  <si>
    <t xml:space="preserve">организация эксплуатации и содержания зданий, помещений и автомобильного транспорта, находящегося в муниципальной собственности и переданных в оперативое управление </t>
  </si>
  <si>
    <t>Планирование, организация и контроль подготовки к работе в отопительный период образовательных учреждений города Сочи</t>
  </si>
  <si>
    <t>Контроль работы собственных котельных, находящихся на балансе образовательных учреждений</t>
  </si>
  <si>
    <t>Организация мероприятий для выполнения нормативных требований по безопасности, СанПиН и правил пожарной безопасности</t>
  </si>
  <si>
    <t>Мониторинг технического состояния зданий и наличия правоустанавливающих документов на здания, сооружения и земельные участки</t>
  </si>
  <si>
    <t>Обеспечение подготовки и проверки документации на проведение ремонтных работ и контроль за ходом проведения ремонтных работ в учреждениях</t>
  </si>
  <si>
    <t>Контроль за работой автобусов, находящихся на балансе образовательных учреждений</t>
  </si>
  <si>
    <t xml:space="preserve">организационно-методическое сопровождение деятельности муниципальной системы образования муниципальным учреждением образования Сочинским центром развития образования </t>
  </si>
  <si>
    <t>Консультирование</t>
  </si>
  <si>
    <t>организация питания в муниципальных образовательных учреждениях</t>
  </si>
  <si>
    <t>Количество обслуживаемых образовательных учреждений</t>
  </si>
  <si>
    <t>2319025571</t>
  </si>
  <si>
    <t>Итого по услуге: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</si>
  <si>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Итого по услуге: обеспечение организации и осуществление бухгалтерского учета</t>
  </si>
  <si>
    <t xml:space="preserve">Итого по услуге: организация обучения, воспитания, трудовой и профессиональной подготовки обучающихся муниципальным образовательным учреждением межшкольным учебно-производственным комбинатом трудового обучения и профессиональной ориентации учащихся </t>
  </si>
  <si>
    <t>не указаны</t>
  </si>
  <si>
    <t>нет отклонений</t>
  </si>
  <si>
    <t>отклонения отсутстуют</t>
  </si>
  <si>
    <t>отклонения отсутствуют</t>
  </si>
  <si>
    <t>http://www.bus.gov.ru/public/download/download.html?id=20035540</t>
  </si>
  <si>
    <t>Движение учащихся (миграция семей)</t>
  </si>
  <si>
    <t>http://www.bus.gov.ru/public/download/download.html?id=20026656</t>
  </si>
  <si>
    <t>http://www.bus.gov.ru/public/download/download.html?id=20077595</t>
  </si>
  <si>
    <t>http://www.bus.gov.ru/public/download/download.html?id=19914091</t>
  </si>
  <si>
    <t>http://www.bus.gov.ru/public/download/download.html?id=19924975</t>
  </si>
  <si>
    <t>Миграция населения (прибытие учащихся)</t>
  </si>
  <si>
    <t>http://www.bus.gov.ru/public/download/download.html?id=19768384; http://www.bus.gov.ru/public/download/download.html?id=19768405; http://www.bus.gov.ru/public/download/download.html?id=19768385; http://www.bus.gov.ru/public/download/download.html?id=19768383</t>
  </si>
  <si>
    <t>нет сканкопииЭЦП на переоформлении</t>
  </si>
  <si>
    <t>http://www.bus.gov.ru/public/download/download.html?id=20072322</t>
  </si>
  <si>
    <t>http://www.bus.gov.ru/public/download/download.html?id=20036291</t>
  </si>
  <si>
    <t>http://www.bus.gov.ru/public/download/download.html?id=20082811</t>
  </si>
  <si>
    <t>фактическое прибытие детей  больше запланированного значения</t>
  </si>
  <si>
    <t>вновь пришедшие</t>
  </si>
  <si>
    <t>вновь прибывшие</t>
  </si>
  <si>
    <t>дети получили путевки в д/с</t>
  </si>
  <si>
    <t>15 чел принято в д/с</t>
  </si>
  <si>
    <t>Дополнительный набор детей</t>
  </si>
  <si>
    <t>дополнительный набор детей</t>
  </si>
  <si>
    <t xml:space="preserve">6  человека прибыло </t>
  </si>
  <si>
    <t>85-к</t>
  </si>
  <si>
    <t>электронный ключ на изготовлении</t>
  </si>
  <si>
    <t>Отчисление по причине переезда в другой город, район</t>
  </si>
  <si>
    <t>Дети переведены в другие сады</t>
  </si>
  <si>
    <t xml:space="preserve">Средняя численность воспитанников за 2013.
Отклонения в пределах нормы ( 10%)
</t>
  </si>
  <si>
    <t>http://bus.gov.ru/public/download/download.html?id=19930333</t>
  </si>
  <si>
    <t>http://bus.gov.ru/public/download/download.html?id=19931396</t>
  </si>
  <si>
    <t>http://bus.gov.ru/public/download/download.html?id=19931835</t>
  </si>
  <si>
    <t>http://bus.gov.ru/public/download/download.html?id=19932034</t>
  </si>
  <si>
    <t>http://bus.gov.ru/public/download/download.html?id=19932795</t>
  </si>
  <si>
    <t>учреждение</t>
  </si>
  <si>
    <t>увеличение числа обслуж.учреждений</t>
  </si>
  <si>
    <t>http://bus.gov.ru/public/download/download.html?id=19950533</t>
  </si>
  <si>
    <t>http://bus.gov.ru/public/download/download.html?id=19953021</t>
  </si>
  <si>
    <t>http://bus.gov.ru/public/download/download.html?id=19929399</t>
  </si>
  <si>
    <t>http://bus.gov.ru/public/download/download.html?id=20044975</t>
  </si>
  <si>
    <t>http://bus.gov.ru/public/download/download.html?id=20156627</t>
  </si>
  <si>
    <t>Открытие группы кратковременного пребывания детей</t>
  </si>
  <si>
    <t>http://bus.gov.ru/public/download/download.html?id=20156969</t>
  </si>
  <si>
    <t xml:space="preserve">Путевки УО </t>
  </si>
  <si>
    <t>http://bus.gov.ru/public/download/download.html?id=20157113</t>
  </si>
  <si>
    <t>http://bus.gov.ru/public/download/download.html?id=20045649</t>
  </si>
  <si>
    <t>Путевки УОН, приказы о зачислении воспитанников</t>
  </si>
  <si>
    <t>http://bus.gov.ru/public/download/download.html?id=20158366</t>
  </si>
  <si>
    <t>http://bus.gov.ru/public/download/download.html?id=20131108</t>
  </si>
  <si>
    <t>комплектование 2013</t>
  </si>
  <si>
    <t>http://bus.gov.ru/public/download/download.html?id=20158468</t>
  </si>
  <si>
    <t>Комплектаци я групп на начало года</t>
  </si>
  <si>
    <t>http://bus.gov.ru/public/download/download.html?id=20158592</t>
  </si>
  <si>
    <t>прибыли 4 восп.</t>
  </si>
  <si>
    <t>http://bus.gov.ru/public/download/download.html?id=20046467</t>
  </si>
  <si>
    <t>на основании утвержденных списков</t>
  </si>
  <si>
    <t>http://bus.gov.ru/public/download/download.html?id=20133686</t>
  </si>
  <si>
    <t xml:space="preserve">Прибытие детей </t>
  </si>
  <si>
    <t>http://bus.gov.ru/public/download/download.html?id=20158715</t>
  </si>
  <si>
    <t>прибыли</t>
  </si>
  <si>
    <t>http://bus.gov.ru/public/download/download.html?id=20096472</t>
  </si>
  <si>
    <t>на основании путевок в соответствии с п.1.9 САНпин 2.4.1.3049-13</t>
  </si>
  <si>
    <t>http://bus.gov.ru/public/download/download.html?id=20097189</t>
  </si>
  <si>
    <t>Приказы о зачислении</t>
  </si>
  <si>
    <t>http://bus.gov.ru/public/download/download.html?id=20148160</t>
  </si>
  <si>
    <t>http://bus.gov.ru/public/download/download.html?id=20158979</t>
  </si>
  <si>
    <t>http://bus.gov.ru/public/download/download.html?id=20144025</t>
  </si>
  <si>
    <t>обновленное комплектование</t>
  </si>
  <si>
    <t>http://bus.gov.ru/public/download/download.html?id=20159236</t>
  </si>
  <si>
    <t>http://bus.gov.ru/public/download/download.html?id=20145563</t>
  </si>
  <si>
    <t>http://bus.gov.ru/public/download/download.html?id=20159373</t>
  </si>
  <si>
    <t>поступление новых детей на основании выданых путевок</t>
  </si>
  <si>
    <t>http://bus.gov.ru/public/download/download.html?id=20159444</t>
  </si>
  <si>
    <t>изменение формулы расчета числености воспитаников</t>
  </si>
  <si>
    <t>http://bus.gov.ru/public/download/download.html?id=20159624</t>
  </si>
  <si>
    <t>http://bus.gov.ru/public/download/download.html?id=20159737</t>
  </si>
  <si>
    <t>прибыли новые дети</t>
  </si>
  <si>
    <t>http://bus.gov.ru/public/download/download.html?id=20159907</t>
  </si>
  <si>
    <t>http://bus.gov.ru/public/download/download.html?id=20132014</t>
  </si>
  <si>
    <t>http://bus.gov.ru/public/download/download.html?id=20159993</t>
  </si>
  <si>
    <t>http://bus.gov.ru/public/download/download.html?id=20132869</t>
  </si>
  <si>
    <t>открытие пристройки</t>
  </si>
  <si>
    <t>http://bus.gov.ru/public/download/download.html?id=20160058</t>
  </si>
  <si>
    <t>Увеличение численности произошло в связи с дополнительным зачислением детей в группы подготовки</t>
  </si>
  <si>
    <t>http://bus.gov.ru/public/download/download.html?id=20160193</t>
  </si>
  <si>
    <t>набор учащихся в группы СО и НП</t>
  </si>
  <si>
    <t>http://bus.gov.ru/public/download/download.html?id=20160294</t>
  </si>
  <si>
    <t>Зачисление учащихся</t>
  </si>
  <si>
    <t>http://bus.gov.ru/public/download/download.html?id=20160384</t>
  </si>
  <si>
    <t>http://bus.gov.ru/public/download/download.html?id=19973605</t>
  </si>
  <si>
    <t>Часть учащихся выбыла из школа в связи с изменением места жительства</t>
  </si>
  <si>
    <t>http://bus.gov.ru/public/download/download.html?id=19826465</t>
  </si>
  <si>
    <t>Реорганизовано</t>
  </si>
  <si>
    <t>http://bus.gov.ru/public/download/download.html?id=19764947</t>
  </si>
  <si>
    <t>http://bus.gov.ru/public/download/download.html?id=19908097</t>
  </si>
  <si>
    <t>http://bus.gov.ru/public/download/download.html?id=19627095</t>
  </si>
  <si>
    <t>прибытие обучающихся</t>
  </si>
  <si>
    <t>Результаты набора</t>
  </si>
  <si>
    <t>http://bus.gov.ru/public/download/download.html?id=19926590</t>
  </si>
  <si>
    <t xml:space="preserve">Открытие группы кратковременного пребывания </t>
  </si>
  <si>
    <t>Прибытие детей из других регионов</t>
  </si>
  <si>
    <t>http://www.bus.gov.ru/public/download/download.html?id=20198153</t>
  </si>
  <si>
    <t>http://www.bus.gov.ru/public/download/download.html?id=19598851</t>
  </si>
  <si>
    <t>http://www.bus.gov.ru/public/download/download.html?id=20205658</t>
  </si>
  <si>
    <t>http://www.bus.gov.ru/public/download/download.html?id=19873814</t>
  </si>
  <si>
    <t>http://www.bus.gov.ru/public/download/download.html?id=20227215</t>
  </si>
  <si>
    <t>Увольнение педагогов, закрытие объединений</t>
  </si>
  <si>
    <t>Открытие новых объединений на 2013-2014 учебный год</t>
  </si>
  <si>
    <t>Средняя численность воспитанников за 2013 год. Отклонения в пределах нормы (10%)</t>
  </si>
  <si>
    <t xml:space="preserve">Итого по услуге: </t>
  </si>
  <si>
    <t>Муниципальное образовательное автономное учреждение дополнительного образования детей детско - юношеская спортивная школа №9 г.Сочи</t>
  </si>
  <si>
    <t>Высокий спрос на услуги ДОД</t>
  </si>
  <si>
    <t>прибыло 25 человек</t>
  </si>
  <si>
    <t xml:space="preserve">Приказы о зачислении учащихся </t>
  </si>
  <si>
    <t>https://bus.gov.ru/private/agency/agency_tasks.html?agency=4091&amp;task=708488</t>
  </si>
  <si>
    <t>Комплектование на учебные года 2013-2014</t>
  </si>
  <si>
    <t>http://bus.gov.ru/public/download/download.html?id=20243733</t>
  </si>
  <si>
    <t>https://bus.gov.ru/private/agency/agency_tasks.html?agency=12376&amp;task=583720</t>
  </si>
  <si>
    <t>Увеличелось количество жителей микрорайона</t>
  </si>
  <si>
    <t>Увеличение показателя за счет прибытия учащихся на 01.09.2013 года</t>
  </si>
  <si>
    <t>http://bus.gov.ru/public/download/download.html?id=19611627</t>
  </si>
  <si>
    <t>Окончание школы, отчисленны по личному заявлению</t>
  </si>
  <si>
    <t>http://bus.gov.ru/public/download/download.html?id=20160491</t>
  </si>
  <si>
    <t>на 01.09.2013г.-550 человек, закончили обучение: 9-е классы-59 чел., 11 класс-25 чел., без учета 10 класса и 1-х классов, приказы о зачислении август 2013г.</t>
  </si>
  <si>
    <t>http://bus.gov.ru/public/download/download.html?id=20152603</t>
  </si>
  <si>
    <t>Приказы об отчислении и принятии в январе-декабре 2013г.</t>
  </si>
  <si>
    <t>Увеличение числа обучающихся, поступивших в Гимназию согласно регистрации по месту жительства</t>
  </si>
  <si>
    <t>Увеличение показателя произошло в результате зачисления в школу новых учеников</t>
  </si>
  <si>
    <t>Увеличение числа жителей микрорайона школы</t>
  </si>
  <si>
    <t>Движение учащихся из других ОУ</t>
  </si>
  <si>
    <t>Миграция рабочего населения</t>
  </si>
  <si>
    <t>увеличение количества учащихся в классах</t>
  </si>
  <si>
    <t>количество принятых учащихся превышает количество выбывших</t>
  </si>
  <si>
    <t>увеличение количества учащихся на 01.09.13г.</t>
  </si>
  <si>
    <t xml:space="preserve">увеличение контингента учащихся </t>
  </si>
  <si>
    <t>Активизация миграциооных процессов, расширение границ микрорайона</t>
  </si>
  <si>
    <t xml:space="preserve"> ЭЦП на изготовлени</t>
  </si>
  <si>
    <t>Выполнение менее 100 %</t>
  </si>
  <si>
    <t>учреждение в отчетном периоде не функционировало</t>
  </si>
  <si>
    <t>2319025500</t>
  </si>
  <si>
    <t>http://bus.gov.ru/public/download/download.html?id=18103442</t>
  </si>
  <si>
    <t>2319029015</t>
  </si>
  <si>
    <t>2319026215</t>
  </si>
  <si>
    <t>2320060080</t>
  </si>
  <si>
    <t>http://bus.gov.ru/public/download/download.html?id=21213842</t>
  </si>
  <si>
    <t>2319029456</t>
  </si>
  <si>
    <t>http://bus.gov.ru/public/download/download.html?id=18100628</t>
  </si>
  <si>
    <t>2320037638</t>
  </si>
  <si>
    <t>http://bus.gov.ru/public/download/download.html?id=19876188</t>
  </si>
  <si>
    <t>2320052322</t>
  </si>
  <si>
    <t>http://bus.gov.ru/public/download/download.html?id=20503558</t>
  </si>
  <si>
    <t>2320055468</t>
  </si>
  <si>
    <t>http://bus.gov.ru/public/download/download.html?id=20703315</t>
  </si>
  <si>
    <t>2320057560</t>
  </si>
  <si>
    <t>http://bus.gov.ru/public/download/download.html?id=19973209</t>
  </si>
  <si>
    <t>мун. Задание не доводилось- учреждение не функционирует</t>
  </si>
  <si>
    <t>2320098366</t>
  </si>
  <si>
    <t>http://bus.gov.ru/public/download/download.html?id=21446821</t>
  </si>
  <si>
    <t>2319026173</t>
  </si>
  <si>
    <t>http://bus.gov.ru/public/download/download.html?id=20295105</t>
  </si>
  <si>
    <t>2319027970</t>
  </si>
  <si>
    <t>http://bus.gov.ru/public/download/download.html?id=21361384</t>
  </si>
  <si>
    <t>2320099666</t>
  </si>
  <si>
    <t>http://bus.gov.ru/public/download/download.html?id=20465191</t>
  </si>
  <si>
    <t>2319025638</t>
  </si>
  <si>
    <t>http://bus.gov.ru/public/download/download.html?id=19970285</t>
  </si>
  <si>
    <t>2319026060</t>
  </si>
  <si>
    <t>http://bus.gov.ru/public/agency/agency_tasks.html?task=780156&amp;agency=2451&amp;activeTab=docs</t>
  </si>
  <si>
    <t>2319028942</t>
  </si>
  <si>
    <t>2317033908</t>
  </si>
  <si>
    <t>2320076891</t>
  </si>
  <si>
    <t>2320176800</t>
  </si>
  <si>
    <t>Учреждения, обеспечивающие предоставление дополнительного образование детей в образовательных учреждениях дополнительного образования</t>
  </si>
  <si>
    <t xml:space="preserve">Учреждения, обеспечивающие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 </t>
  </si>
  <si>
    <t xml:space="preserve">Учреждения межшкольным учебно-производственным комбинатом трудового обучения и профессиональной ориентации учащихся </t>
  </si>
  <si>
    <t>Учреждения, обеспечивающие организацию и осуществление бухгалтерского учета</t>
  </si>
  <si>
    <t>Учреждение, обеспечивающие предоставление прочих услуг (работ)</t>
  </si>
  <si>
    <t>Учреждения, обеспечивающие предоставление дошкольного образования</t>
  </si>
  <si>
    <t xml:space="preserve">Мониторинг выполнения показателей объемов услуг, утвержденных в муниципальных заданиях учреждений, подведомственных управлению по образованию и науке администрации города Сочи 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</si>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</sst>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b/>
      <sz val="10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0"/>
      <color indexed="8"/>
      <name val="Arial Unicode MS"/>
      <family val="2"/>
      <charset val="204"/>
    </font>
    <font>
      <sz val="10"/>
      <name val="Arial Unicode MS"/>
      <family val="2"/>
      <charset val="204"/>
    </font>
    <font>
      <b/>
      <i/>
      <sz val="10"/>
      <color theme="1"/>
      <name val="Arial Unicode MS"/>
      <family val="2"/>
      <charset val="204"/>
    </font>
    <font>
      <b/>
      <i/>
      <sz val="10"/>
      <name val="Arial Unicode MS"/>
      <family val="2"/>
      <charset val="204"/>
    </font>
    <font>
      <b/>
      <sz val="10"/>
      <color indexed="8"/>
      <name val="Arial Unicode MS"/>
      <family val="2"/>
      <charset val="204"/>
    </font>
    <font>
      <sz val="8"/>
      <name val="Arial Unicode MS"/>
      <family val="2"/>
      <charset val="204"/>
    </font>
    <font>
      <sz val="11"/>
      <color theme="1"/>
      <name val="Arial Unicode MS"/>
      <family val="2"/>
      <charset val="204"/>
    </font>
    <font>
      <sz val="11"/>
      <name val="Arial Unicode MS"/>
      <family val="2"/>
      <charset val="204"/>
    </font>
    <font>
      <b/>
      <sz val="12"/>
      <color theme="1"/>
      <name val="Arial Unicode MS"/>
      <family val="2"/>
      <charset val="204"/>
    </font>
    <font>
      <sz val="9"/>
      <name val="Arial Unicode MS"/>
      <family val="2"/>
      <charset val="204"/>
    </font>
    <font>
      <u/>
      <sz val="9"/>
      <name val="Arial Unicode MS"/>
      <family val="2"/>
      <charset val="204"/>
    </font>
    <font>
      <u/>
      <sz val="9"/>
      <color theme="10"/>
      <name val="Arial Unicode MS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9" fillId="0" borderId="10" xfId="0" applyFont="1" applyBorder="1" applyAlignment="1">
      <alignment horizontal="center" vertical="center"/>
    </xf>
    <xf numFmtId="49" fontId="30" fillId="0" borderId="10" xfId="90" applyNumberFormat="1" applyFont="1" applyFill="1" applyBorder="1" applyAlignment="1">
      <alignment horizontal="center" vertical="center"/>
    </xf>
    <xf numFmtId="0" fontId="30" fillId="29" borderId="10" xfId="9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2" fontId="31" fillId="0" borderId="10" xfId="0" applyNumberFormat="1" applyFont="1" applyBorder="1" applyAlignment="1">
      <alignment horizontal="center" vertical="center"/>
    </xf>
    <xf numFmtId="0" fontId="31" fillId="29" borderId="10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29" borderId="10" xfId="0" applyFont="1" applyFill="1" applyBorder="1" applyAlignment="1">
      <alignment horizontal="center" vertical="center"/>
    </xf>
    <xf numFmtId="2" fontId="31" fillId="29" borderId="10" xfId="0" applyNumberFormat="1" applyFont="1" applyFill="1" applyBorder="1" applyAlignment="1">
      <alignment horizontal="center" vertical="center"/>
    </xf>
    <xf numFmtId="0" fontId="31" fillId="29" borderId="0" xfId="0" applyFont="1" applyFill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2" fontId="31" fillId="27" borderId="10" xfId="0" applyNumberFormat="1" applyFont="1" applyFill="1" applyBorder="1" applyAlignment="1">
      <alignment horizontal="center" vertical="center"/>
    </xf>
    <xf numFmtId="0" fontId="33" fillId="30" borderId="10" xfId="0" applyFont="1" applyFill="1" applyBorder="1" applyAlignment="1">
      <alignment horizontal="center" vertical="center" wrapText="1"/>
    </xf>
    <xf numFmtId="0" fontId="33" fillId="30" borderId="10" xfId="0" applyFont="1" applyFill="1" applyBorder="1" applyAlignment="1">
      <alignment horizontal="center" vertical="center"/>
    </xf>
    <xf numFmtId="2" fontId="31" fillId="30" borderId="10" xfId="0" applyNumberFormat="1" applyFont="1" applyFill="1" applyBorder="1" applyAlignment="1">
      <alignment horizontal="center" vertical="center"/>
    </xf>
    <xf numFmtId="0" fontId="30" fillId="28" borderId="10" xfId="90" applyFont="1" applyFill="1" applyBorder="1" applyAlignment="1">
      <alignment horizontal="center" vertical="center" wrapText="1"/>
    </xf>
    <xf numFmtId="0" fontId="31" fillId="0" borderId="10" xfId="0" applyFont="1" applyBorder="1"/>
    <xf numFmtId="0" fontId="31" fillId="32" borderId="10" xfId="0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center" vertical="center"/>
    </xf>
    <xf numFmtId="2" fontId="31" fillId="32" borderId="10" xfId="0" applyNumberFormat="1" applyFont="1" applyFill="1" applyBorder="1" applyAlignment="1">
      <alignment horizontal="center" vertical="center"/>
    </xf>
    <xf numFmtId="0" fontId="31" fillId="29" borderId="10" xfId="0" applyFont="1" applyFill="1" applyBorder="1" applyAlignment="1">
      <alignment vertical="center" wrapText="1"/>
    </xf>
    <xf numFmtId="0" fontId="29" fillId="29" borderId="10" xfId="0" applyFont="1" applyFill="1" applyBorder="1" applyAlignment="1">
      <alignment horizontal="center" vertical="center"/>
    </xf>
    <xf numFmtId="49" fontId="30" fillId="29" borderId="10" xfId="90" applyNumberFormat="1" applyFont="1" applyFill="1" applyBorder="1" applyAlignment="1">
      <alignment horizontal="center" vertical="center"/>
    </xf>
    <xf numFmtId="0" fontId="30" fillId="29" borderId="10" xfId="90" applyFont="1" applyFill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/>
    </xf>
    <xf numFmtId="0" fontId="31" fillId="29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31" fillId="29" borderId="0" xfId="0" applyFont="1" applyFill="1" applyAlignment="1">
      <alignment horizontal="center" vertical="center"/>
    </xf>
    <xf numFmtId="49" fontId="30" fillId="0" borderId="11" xfId="90" applyNumberFormat="1" applyFont="1" applyFill="1" applyBorder="1" applyAlignment="1">
      <alignment horizontal="center" vertical="center"/>
    </xf>
    <xf numFmtId="0" fontId="30" fillId="29" borderId="11" xfId="9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vertical="center" wrapText="1"/>
    </xf>
    <xf numFmtId="0" fontId="31" fillId="30" borderId="10" xfId="0" applyFont="1" applyFill="1" applyBorder="1" applyAlignment="1">
      <alignment horizontal="center" vertical="center" wrapText="1"/>
    </xf>
    <xf numFmtId="0" fontId="31" fillId="30" borderId="1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2" fontId="28" fillId="33" borderId="11" xfId="0" applyNumberFormat="1" applyFont="1" applyFill="1" applyBorder="1" applyAlignment="1">
      <alignment horizontal="center" vertical="center"/>
    </xf>
    <xf numFmtId="0" fontId="27" fillId="31" borderId="12" xfId="0" applyFont="1" applyFill="1" applyBorder="1" applyAlignment="1">
      <alignment horizontal="center" vertical="center" wrapText="1"/>
    </xf>
    <xf numFmtId="49" fontId="30" fillId="0" borderId="15" xfId="90" applyNumberFormat="1" applyFont="1" applyFill="1" applyBorder="1" applyAlignment="1">
      <alignment horizontal="center" vertical="center"/>
    </xf>
    <xf numFmtId="0" fontId="30" fillId="29" borderId="15" xfId="9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/>
    </xf>
    <xf numFmtId="2" fontId="31" fillId="25" borderId="10" xfId="0" applyNumberFormat="1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0" xfId="0" applyFont="1" applyBorder="1" applyAlignment="1"/>
    <xf numFmtId="0" fontId="35" fillId="0" borderId="10" xfId="0" applyFont="1" applyBorder="1" applyAlignment="1">
      <alignment horizontal="center" vertical="center" wrapText="1"/>
    </xf>
    <xf numFmtId="0" fontId="30" fillId="0" borderId="10" xfId="9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6" fillId="27" borderId="10" xfId="0" applyFont="1" applyFill="1" applyBorder="1" applyAlignment="1">
      <alignment vertical="top" wrapText="1"/>
    </xf>
    <xf numFmtId="0" fontId="36" fillId="28" borderId="10" xfId="0" applyFont="1" applyFill="1" applyBorder="1" applyAlignment="1">
      <alignment vertical="top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40" fillId="29" borderId="10" xfId="106" applyFont="1" applyFill="1" applyBorder="1" applyAlignment="1">
      <alignment horizontal="center" vertical="center" wrapText="1"/>
    </xf>
    <xf numFmtId="0" fontId="40" fillId="0" borderId="10" xfId="106" applyFont="1" applyBorder="1" applyAlignment="1">
      <alignment horizontal="center" vertical="center" wrapText="1"/>
    </xf>
    <xf numFmtId="0" fontId="39" fillId="29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29" borderId="11" xfId="106" applyFont="1" applyFill="1" applyBorder="1" applyAlignment="1">
      <alignment horizontal="center" vertical="center" wrapText="1"/>
    </xf>
    <xf numFmtId="0" fontId="39" fillId="29" borderId="11" xfId="0" applyFont="1" applyFill="1" applyBorder="1" applyAlignment="1">
      <alignment horizontal="center" vertical="center" wrapText="1"/>
    </xf>
    <xf numFmtId="0" fontId="40" fillId="29" borderId="10" xfId="106" applyFont="1" applyFill="1" applyBorder="1" applyAlignment="1">
      <alignment horizontal="center" vertical="top" wrapText="1"/>
    </xf>
    <xf numFmtId="0" fontId="41" fillId="0" borderId="10" xfId="106" applyFont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 wrapText="1"/>
    </xf>
    <xf numFmtId="0" fontId="27" fillId="30" borderId="12" xfId="0" applyFont="1" applyFill="1" applyBorder="1" applyAlignment="1">
      <alignment horizontal="left" vertical="center" wrapText="1"/>
    </xf>
    <xf numFmtId="0" fontId="27" fillId="30" borderId="13" xfId="0" applyFont="1" applyFill="1" applyBorder="1" applyAlignment="1">
      <alignment horizontal="left" vertical="center" wrapText="1"/>
    </xf>
    <xf numFmtId="0" fontId="27" fillId="30" borderId="14" xfId="0" applyFont="1" applyFill="1" applyBorder="1" applyAlignment="1">
      <alignment horizontal="left" vertical="center" wrapText="1"/>
    </xf>
    <xf numFmtId="0" fontId="31" fillId="30" borderId="12" xfId="0" applyFont="1" applyFill="1" applyBorder="1" applyAlignment="1">
      <alignment horizontal="center" vertical="center" wrapText="1"/>
    </xf>
    <xf numFmtId="0" fontId="31" fillId="30" borderId="14" xfId="0" applyFont="1" applyFill="1" applyBorder="1" applyAlignment="1">
      <alignment horizontal="center" vertical="center" wrapText="1"/>
    </xf>
    <xf numFmtId="0" fontId="27" fillId="31" borderId="12" xfId="0" applyFont="1" applyFill="1" applyBorder="1" applyAlignment="1">
      <alignment horizontal="center" vertical="center" wrapText="1"/>
    </xf>
    <xf numFmtId="0" fontId="27" fillId="31" borderId="13" xfId="0" applyFont="1" applyFill="1" applyBorder="1" applyAlignment="1">
      <alignment horizontal="center" vertical="center" wrapText="1"/>
    </xf>
    <xf numFmtId="0" fontId="27" fillId="31" borderId="14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1" borderId="12" xfId="0" applyFont="1" applyFill="1" applyBorder="1" applyAlignment="1">
      <alignment horizontal="center" vertical="center"/>
    </xf>
    <xf numFmtId="0" fontId="27" fillId="31" borderId="13" xfId="0" applyFont="1" applyFill="1" applyBorder="1" applyAlignment="1">
      <alignment horizontal="center" vertical="center"/>
    </xf>
    <xf numFmtId="0" fontId="27" fillId="31" borderId="14" xfId="0" applyFont="1" applyFill="1" applyBorder="1" applyAlignment="1">
      <alignment horizontal="center" vertical="center"/>
    </xf>
    <xf numFmtId="0" fontId="34" fillId="32" borderId="12" xfId="90" applyFont="1" applyFill="1" applyBorder="1" applyAlignment="1">
      <alignment horizontal="center" vertical="center" wrapText="1"/>
    </xf>
    <xf numFmtId="0" fontId="34" fillId="32" borderId="13" xfId="90" applyFont="1" applyFill="1" applyBorder="1" applyAlignment="1">
      <alignment horizontal="center" vertical="center" wrapText="1"/>
    </xf>
    <xf numFmtId="0" fontId="34" fillId="32" borderId="14" xfId="90" applyFont="1" applyFill="1" applyBorder="1" applyAlignment="1">
      <alignment horizontal="center" vertical="center" wrapText="1"/>
    </xf>
    <xf numFmtId="0" fontId="31" fillId="32" borderId="12" xfId="0" applyFont="1" applyFill="1" applyBorder="1" applyAlignment="1">
      <alignment horizontal="center" vertical="center" wrapText="1"/>
    </xf>
    <xf numFmtId="0" fontId="31" fillId="32" borderId="14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2" fillId="30" borderId="12" xfId="0" applyFont="1" applyFill="1" applyBorder="1" applyAlignment="1">
      <alignment horizontal="left"/>
    </xf>
    <xf numFmtId="0" fontId="32" fillId="30" borderId="13" xfId="0" applyFont="1" applyFill="1" applyBorder="1" applyAlignment="1">
      <alignment horizontal="left"/>
    </xf>
    <xf numFmtId="0" fontId="32" fillId="30" borderId="14" xfId="0" applyFont="1" applyFill="1" applyBorder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49" fontId="30" fillId="0" borderId="11" xfId="90" applyNumberFormat="1" applyFont="1" applyFill="1" applyBorder="1" applyAlignment="1">
      <alignment horizontal="center" vertical="center"/>
    </xf>
    <xf numFmtId="49" fontId="30" fillId="0" borderId="15" xfId="9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 wrapText="1"/>
    </xf>
    <xf numFmtId="0" fontId="31" fillId="33" borderId="14" xfId="0" applyFont="1" applyFill="1" applyBorder="1" applyAlignment="1">
      <alignment horizontal="center" vertical="center" wrapText="1"/>
    </xf>
    <xf numFmtId="49" fontId="30" fillId="0" borderId="16" xfId="90" applyNumberFormat="1" applyFont="1" applyFill="1" applyBorder="1" applyAlignment="1">
      <alignment horizontal="center" vertical="center"/>
    </xf>
    <xf numFmtId="0" fontId="30" fillId="29" borderId="11" xfId="90" applyFont="1" applyFill="1" applyBorder="1" applyAlignment="1">
      <alignment horizontal="center" vertical="center" wrapText="1"/>
    </xf>
    <xf numFmtId="0" fontId="30" fillId="29" borderId="16" xfId="90" applyFont="1" applyFill="1" applyBorder="1" applyAlignment="1">
      <alignment horizontal="center" vertical="center" wrapText="1"/>
    </xf>
    <xf numFmtId="0" fontId="30" fillId="29" borderId="15" xfId="9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vertical="center" wrapText="1"/>
    </xf>
    <xf numFmtId="0" fontId="31" fillId="24" borderId="16" xfId="0" applyFont="1" applyFill="1" applyBorder="1" applyAlignment="1">
      <alignment vertical="center" wrapText="1"/>
    </xf>
    <xf numFmtId="0" fontId="31" fillId="24" borderId="15" xfId="0" applyFont="1" applyFill="1" applyBorder="1" applyAlignment="1">
      <alignment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40" fillId="29" borderId="11" xfId="106" applyFont="1" applyFill="1" applyBorder="1" applyAlignment="1">
      <alignment horizontal="center" vertical="center" wrapText="1"/>
    </xf>
    <xf numFmtId="0" fontId="39" fillId="29" borderId="15" xfId="0" applyFont="1" applyFill="1" applyBorder="1" applyAlignment="1">
      <alignment horizontal="center" vertical="center" wrapText="1"/>
    </xf>
    <xf numFmtId="0" fontId="27" fillId="31" borderId="18" xfId="0" applyFont="1" applyFill="1" applyBorder="1" applyAlignment="1">
      <alignment horizontal="center" vertical="center" wrapText="1"/>
    </xf>
    <xf numFmtId="0" fontId="27" fillId="31" borderId="17" xfId="0" applyFont="1" applyFill="1" applyBorder="1" applyAlignment="1">
      <alignment horizontal="center" vertical="center" wrapText="1"/>
    </xf>
    <xf numFmtId="0" fontId="27" fillId="31" borderId="19" xfId="0" applyFont="1" applyFill="1" applyBorder="1" applyAlignment="1">
      <alignment horizontal="center" vertical="center" wrapText="1"/>
    </xf>
    <xf numFmtId="0" fontId="26" fillId="29" borderId="15" xfId="106" applyFill="1" applyBorder="1" applyAlignment="1">
      <alignment horizontal="center" vertical="center" wrapText="1"/>
    </xf>
    <xf numFmtId="0" fontId="26" fillId="29" borderId="10" xfId="106" applyFill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</cellXfs>
  <cellStyles count="10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Гиперссылка" xfId="106" builtinId="8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0" xfId="71"/>
    <cellStyle name="Обычный 100 2" xfId="72"/>
    <cellStyle name="Обычный 102" xfId="73"/>
    <cellStyle name="Обычный 103" xfId="74"/>
    <cellStyle name="Обычный 104" xfId="75"/>
    <cellStyle name="Обычный 104 2" xfId="76"/>
    <cellStyle name="Обычный 2" xfId="77"/>
    <cellStyle name="Обычный 2 2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4" xfId="86"/>
    <cellStyle name="Обычный 5" xfId="87"/>
    <cellStyle name="Обычный 6" xfId="88"/>
    <cellStyle name="Обычный 7" xfId="89"/>
    <cellStyle name="Обычный_по ИНН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s.gov.ru/public/download/download.html?id=20082811" TargetMode="External"/><Relationship Id="rId13" Type="http://schemas.openxmlformats.org/officeDocument/2006/relationships/hyperlink" Target="http://bus.gov.ru/public/download/download.html?id=19932795" TargetMode="External"/><Relationship Id="rId18" Type="http://schemas.openxmlformats.org/officeDocument/2006/relationships/hyperlink" Target="http://bus.gov.ru/public/download/download.html?id=19950533" TargetMode="External"/><Relationship Id="rId26" Type="http://schemas.openxmlformats.org/officeDocument/2006/relationships/hyperlink" Target="http://bus.gov.ru/public/download/download.html?id=20144025" TargetMode="External"/><Relationship Id="rId39" Type="http://schemas.openxmlformats.org/officeDocument/2006/relationships/hyperlink" Target="http://www.bus.gov.ru/public/download/download.html?id=18804567" TargetMode="External"/><Relationship Id="rId3" Type="http://schemas.openxmlformats.org/officeDocument/2006/relationships/hyperlink" Target="http://www.bus.gov.ru/public/download/download.html?id=18099662" TargetMode="External"/><Relationship Id="rId21" Type="http://schemas.openxmlformats.org/officeDocument/2006/relationships/hyperlink" Target="http://bus.gov.ru/public/download/download.html?id=20159737" TargetMode="External"/><Relationship Id="rId34" Type="http://schemas.openxmlformats.org/officeDocument/2006/relationships/hyperlink" Target="http://bus.gov.ru/public/download/download.html?id=20152603" TargetMode="External"/><Relationship Id="rId42" Type="http://schemas.openxmlformats.org/officeDocument/2006/relationships/hyperlink" Target="http://www.bus.gov.ru/public/download/download.html?id=19873814" TargetMode="External"/><Relationship Id="rId7" Type="http://schemas.openxmlformats.org/officeDocument/2006/relationships/hyperlink" Target="http://www.bus.gov.ru/public/download/download.html?id=19768384;" TargetMode="External"/><Relationship Id="rId12" Type="http://schemas.openxmlformats.org/officeDocument/2006/relationships/hyperlink" Target="http://bus.gov.ru/public/download/download.html?id=19932034" TargetMode="External"/><Relationship Id="rId17" Type="http://schemas.openxmlformats.org/officeDocument/2006/relationships/hyperlink" Target="http://bus.gov.ru/public/download/download.html?id=19950533" TargetMode="External"/><Relationship Id="rId25" Type="http://schemas.openxmlformats.org/officeDocument/2006/relationships/hyperlink" Target="http://www.bus.gov.ru/public/download/download.html?id=18127392" TargetMode="External"/><Relationship Id="rId33" Type="http://schemas.openxmlformats.org/officeDocument/2006/relationships/hyperlink" Target="http://bus.gov.ru/public/download/download.html?id=20160491" TargetMode="External"/><Relationship Id="rId38" Type="http://schemas.openxmlformats.org/officeDocument/2006/relationships/hyperlink" Target="http://www.bus.gov.ru/public/download/download.html?id=18589284" TargetMode="External"/><Relationship Id="rId2" Type="http://schemas.openxmlformats.org/officeDocument/2006/relationships/hyperlink" Target="http://www.bus.gov.ru/public/download/download.html?id=18102761" TargetMode="External"/><Relationship Id="rId16" Type="http://schemas.openxmlformats.org/officeDocument/2006/relationships/hyperlink" Target="http://bus.gov.ru/public/download/download.html?id=19950533" TargetMode="External"/><Relationship Id="rId20" Type="http://schemas.openxmlformats.org/officeDocument/2006/relationships/hyperlink" Target="http://bus.gov.ru/public/download/download.html?id=19953021" TargetMode="External"/><Relationship Id="rId29" Type="http://schemas.openxmlformats.org/officeDocument/2006/relationships/hyperlink" Target="https://bus.gov.ru/private/agency/agency_tasks.html?agency=4091&amp;task=708488" TargetMode="External"/><Relationship Id="rId41" Type="http://schemas.openxmlformats.org/officeDocument/2006/relationships/hyperlink" Target="http://www.bus.gov.ru/public/download/download.html?id=18321817" TargetMode="External"/><Relationship Id="rId1" Type="http://schemas.openxmlformats.org/officeDocument/2006/relationships/hyperlink" Target="http://www.bus.gov.ru/public/download/download.html?id=18108497" TargetMode="External"/><Relationship Id="rId6" Type="http://schemas.openxmlformats.org/officeDocument/2006/relationships/hyperlink" Target="http://www.bus.gov.ru/public/download/download.html?id=19914091" TargetMode="External"/><Relationship Id="rId11" Type="http://schemas.openxmlformats.org/officeDocument/2006/relationships/hyperlink" Target="http://bus.gov.ru/public/download/download.html?id=19931835" TargetMode="External"/><Relationship Id="rId24" Type="http://schemas.openxmlformats.org/officeDocument/2006/relationships/hyperlink" Target="http://bus.gov.ru/public/download/download.html?id=20156627" TargetMode="External"/><Relationship Id="rId32" Type="http://schemas.openxmlformats.org/officeDocument/2006/relationships/hyperlink" Target="http://bus.gov.ru/public/download/download.html?id=19611627" TargetMode="External"/><Relationship Id="rId37" Type="http://schemas.openxmlformats.org/officeDocument/2006/relationships/hyperlink" Target="http://www.bus.gov.ru/public/download/download.html?id=18122515" TargetMode="External"/><Relationship Id="rId40" Type="http://schemas.openxmlformats.org/officeDocument/2006/relationships/hyperlink" Target="http://www.bus.gov.ru/public/download/download.html?id=18170060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us.gov.ru/public/download/download.html?id=20026656" TargetMode="External"/><Relationship Id="rId15" Type="http://schemas.openxmlformats.org/officeDocument/2006/relationships/hyperlink" Target="http://bus.gov.ru/public/download/download.html?id=19950533" TargetMode="External"/><Relationship Id="rId23" Type="http://schemas.openxmlformats.org/officeDocument/2006/relationships/hyperlink" Target="http://bus.gov.ru/public/download/download.html?id=20044975" TargetMode="External"/><Relationship Id="rId28" Type="http://schemas.openxmlformats.org/officeDocument/2006/relationships/hyperlink" Target="http://www.bus.gov.ru/public/download/download.html?id=18137148" TargetMode="External"/><Relationship Id="rId36" Type="http://schemas.openxmlformats.org/officeDocument/2006/relationships/hyperlink" Target="http://bus.gov.ru/public/download/download.html?id=19764947" TargetMode="External"/><Relationship Id="rId10" Type="http://schemas.openxmlformats.org/officeDocument/2006/relationships/hyperlink" Target="http://bus.gov.ru/public/download/download.html?id=19931396" TargetMode="External"/><Relationship Id="rId19" Type="http://schemas.openxmlformats.org/officeDocument/2006/relationships/hyperlink" Target="http://bus.gov.ru/public/download/download.html?id=19950533" TargetMode="External"/><Relationship Id="rId31" Type="http://schemas.openxmlformats.org/officeDocument/2006/relationships/hyperlink" Target="https://bus.gov.ru/private/agency/agency_tasks.html?agency=12376&amp;task=583720" TargetMode="External"/><Relationship Id="rId44" Type="http://schemas.openxmlformats.org/officeDocument/2006/relationships/hyperlink" Target="http://www.bus.gov.ru/public/download/download.html?id=18134211" TargetMode="External"/><Relationship Id="rId4" Type="http://schemas.openxmlformats.org/officeDocument/2006/relationships/hyperlink" Target="http://www.bus.gov.ru/public/download/download.html?id=18115727" TargetMode="External"/><Relationship Id="rId9" Type="http://schemas.openxmlformats.org/officeDocument/2006/relationships/hyperlink" Target="http://bus.gov.ru/public/download/download.html?id=19930333" TargetMode="External"/><Relationship Id="rId14" Type="http://schemas.openxmlformats.org/officeDocument/2006/relationships/hyperlink" Target="http://bus.gov.ru/public/download/download.html?id=19950533" TargetMode="External"/><Relationship Id="rId22" Type="http://schemas.openxmlformats.org/officeDocument/2006/relationships/hyperlink" Target="http://bus.gov.ru/public/download/download.html?id=19929399" TargetMode="External"/><Relationship Id="rId27" Type="http://schemas.openxmlformats.org/officeDocument/2006/relationships/hyperlink" Target="http://bus.gov.ru/public/download/download.html?id=20159373" TargetMode="External"/><Relationship Id="rId30" Type="http://schemas.openxmlformats.org/officeDocument/2006/relationships/hyperlink" Target="http://www.bus.gov.ru/public/agency/agency_tasks.html?task=693847&amp;agency=79599&amp;activeTab=docs" TargetMode="External"/><Relationship Id="rId35" Type="http://schemas.openxmlformats.org/officeDocument/2006/relationships/hyperlink" Target="http://www.bus.gov.ru/public/download/download.html?id=19099063" TargetMode="External"/><Relationship Id="rId43" Type="http://schemas.openxmlformats.org/officeDocument/2006/relationships/hyperlink" Target="http://www.bus.gov.ru/public/download/download.html?id=18107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view="pageBreakPreview" zoomScaleNormal="80" zoomScaleSheetLayoutView="100" workbookViewId="0">
      <pane ySplit="3" topLeftCell="A4" activePane="bottomLeft" state="frozen"/>
      <selection activeCell="G1" sqref="G1"/>
      <selection pane="bottomLeft" activeCell="K8" sqref="K8"/>
    </sheetView>
  </sheetViews>
  <sheetFormatPr defaultRowHeight="16.5" x14ac:dyDescent="0.3"/>
  <cols>
    <col min="1" max="1" width="5.42578125" style="63" customWidth="1"/>
    <col min="2" max="2" width="12.7109375" style="63" customWidth="1"/>
    <col min="3" max="3" width="41.140625" style="63" customWidth="1"/>
    <col min="4" max="4" width="20.7109375" style="64" customWidth="1"/>
    <col min="5" max="5" width="15" style="65" customWidth="1"/>
    <col min="6" max="6" width="11.28515625" style="66" customWidth="1"/>
    <col min="7" max="7" width="13.28515625" style="66" customWidth="1"/>
    <col min="8" max="8" width="14.28515625" style="66" customWidth="1"/>
    <col min="9" max="9" width="8.28515625" style="66" customWidth="1"/>
    <col min="10" max="10" width="15.5703125" style="65" customWidth="1"/>
    <col min="11" max="11" width="25.85546875" style="79" customWidth="1"/>
  </cols>
  <sheetData>
    <row r="1" spans="1:11" ht="32.450000000000003" customHeight="1" x14ac:dyDescent="0.25">
      <c r="A1" s="104" t="s">
        <v>568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1.75" customHeight="1" thickBot="1" x14ac:dyDescent="0.3">
      <c r="A2" s="128" t="s">
        <v>569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18.5" customHeight="1" thickBot="1" x14ac:dyDescent="0.3">
      <c r="A3" s="69" t="s">
        <v>180</v>
      </c>
      <c r="B3" s="70" t="s">
        <v>181</v>
      </c>
      <c r="C3" s="70" t="s">
        <v>182</v>
      </c>
      <c r="D3" s="71" t="s">
        <v>183</v>
      </c>
      <c r="E3" s="71" t="s">
        <v>184</v>
      </c>
      <c r="F3" s="71" t="s">
        <v>185</v>
      </c>
      <c r="G3" s="71" t="s">
        <v>186</v>
      </c>
      <c r="H3" s="71" t="s">
        <v>187</v>
      </c>
      <c r="I3" s="71" t="s">
        <v>188</v>
      </c>
      <c r="J3" s="71" t="s">
        <v>189</v>
      </c>
      <c r="K3" s="72" t="s">
        <v>190</v>
      </c>
    </row>
    <row r="4" spans="1:11" ht="27.75" customHeight="1" x14ac:dyDescent="0.25">
      <c r="A4" s="131" t="s">
        <v>567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ht="45" x14ac:dyDescent="0.25">
      <c r="A5" s="2">
        <v>1</v>
      </c>
      <c r="B5" s="3" t="s">
        <v>386</v>
      </c>
      <c r="C5" s="4" t="s">
        <v>94</v>
      </c>
      <c r="D5" s="5" t="s">
        <v>192</v>
      </c>
      <c r="E5" s="6" t="s">
        <v>193</v>
      </c>
      <c r="F5" s="7" t="s">
        <v>194</v>
      </c>
      <c r="G5" s="7">
        <v>142</v>
      </c>
      <c r="H5" s="7">
        <v>147</v>
      </c>
      <c r="I5" s="8">
        <f>H5/G5*100</f>
        <v>103.52112676056338</v>
      </c>
      <c r="J5" s="9" t="s">
        <v>407</v>
      </c>
      <c r="K5" s="135" t="s">
        <v>195</v>
      </c>
    </row>
    <row r="6" spans="1:11" ht="45" x14ac:dyDescent="0.25">
      <c r="A6" s="2">
        <v>2</v>
      </c>
      <c r="B6" s="3">
        <v>2320061849</v>
      </c>
      <c r="C6" s="4" t="s">
        <v>136</v>
      </c>
      <c r="D6" s="5" t="s">
        <v>192</v>
      </c>
      <c r="E6" s="6" t="s">
        <v>193</v>
      </c>
      <c r="F6" s="7" t="s">
        <v>194</v>
      </c>
      <c r="G6" s="7">
        <v>129</v>
      </c>
      <c r="H6" s="7">
        <v>138</v>
      </c>
      <c r="I6" s="8">
        <f t="shared" ref="I6:I69" si="0">H6/G6*100</f>
        <v>106.9767441860465</v>
      </c>
      <c r="J6" s="9" t="s">
        <v>197</v>
      </c>
      <c r="K6" s="135" t="s">
        <v>428</v>
      </c>
    </row>
    <row r="7" spans="1:11" ht="60" x14ac:dyDescent="0.25">
      <c r="A7" s="2">
        <v>3</v>
      </c>
      <c r="B7" s="3">
        <v>2320051375</v>
      </c>
      <c r="C7" s="4" t="s">
        <v>125</v>
      </c>
      <c r="D7" s="5" t="s">
        <v>192</v>
      </c>
      <c r="E7" s="6" t="s">
        <v>193</v>
      </c>
      <c r="F7" s="7" t="s">
        <v>194</v>
      </c>
      <c r="G7" s="7">
        <v>203</v>
      </c>
      <c r="H7" s="7">
        <v>199</v>
      </c>
      <c r="I7" s="8">
        <f t="shared" si="0"/>
        <v>98.029556650246306</v>
      </c>
      <c r="J7" s="9" t="s">
        <v>198</v>
      </c>
      <c r="K7" s="135" t="s">
        <v>429</v>
      </c>
    </row>
    <row r="8" spans="1:11" ht="45" x14ac:dyDescent="0.25">
      <c r="A8" s="2">
        <v>4</v>
      </c>
      <c r="B8" s="3">
        <v>2319027307</v>
      </c>
      <c r="C8" s="4" t="s">
        <v>105</v>
      </c>
      <c r="D8" s="5" t="s">
        <v>192</v>
      </c>
      <c r="E8" s="6" t="s">
        <v>193</v>
      </c>
      <c r="F8" s="7" t="s">
        <v>194</v>
      </c>
      <c r="G8" s="7">
        <v>169</v>
      </c>
      <c r="H8" s="7">
        <v>187</v>
      </c>
      <c r="I8" s="8">
        <f t="shared" si="0"/>
        <v>110.65088757396451</v>
      </c>
      <c r="J8" s="9" t="s">
        <v>408</v>
      </c>
      <c r="K8" s="74" t="s">
        <v>199</v>
      </c>
    </row>
    <row r="9" spans="1:11" ht="60" x14ac:dyDescent="0.25">
      <c r="A9" s="2">
        <v>5</v>
      </c>
      <c r="B9" s="3">
        <v>2319026166</v>
      </c>
      <c r="C9" s="4" t="s">
        <v>100</v>
      </c>
      <c r="D9" s="5" t="s">
        <v>192</v>
      </c>
      <c r="E9" s="6" t="s">
        <v>193</v>
      </c>
      <c r="F9" s="7" t="s">
        <v>194</v>
      </c>
      <c r="G9" s="7">
        <v>325</v>
      </c>
      <c r="H9" s="7">
        <v>372</v>
      </c>
      <c r="I9" s="8">
        <f t="shared" si="0"/>
        <v>114.46153846153845</v>
      </c>
      <c r="J9" s="9" t="s">
        <v>409</v>
      </c>
      <c r="K9" s="74" t="s">
        <v>200</v>
      </c>
    </row>
    <row r="10" spans="1:11" ht="150" x14ac:dyDescent="0.25">
      <c r="A10" s="2">
        <v>6</v>
      </c>
      <c r="B10" s="3">
        <v>2320073989</v>
      </c>
      <c r="C10" s="4" t="s">
        <v>153</v>
      </c>
      <c r="D10" s="10" t="s">
        <v>201</v>
      </c>
      <c r="E10" s="6" t="s">
        <v>193</v>
      </c>
      <c r="F10" s="7" t="s">
        <v>194</v>
      </c>
      <c r="G10" s="7">
        <v>48</v>
      </c>
      <c r="H10" s="7">
        <v>46</v>
      </c>
      <c r="I10" s="8">
        <f t="shared" si="0"/>
        <v>95.833333333333343</v>
      </c>
      <c r="J10" s="11" t="s">
        <v>202</v>
      </c>
      <c r="K10" s="135" t="s">
        <v>430</v>
      </c>
    </row>
    <row r="11" spans="1:11" ht="60" customHeight="1" x14ac:dyDescent="0.25">
      <c r="A11" s="2">
        <v>7</v>
      </c>
      <c r="B11" s="3">
        <v>2319023542</v>
      </c>
      <c r="C11" s="4" t="s">
        <v>90</v>
      </c>
      <c r="D11" s="5" t="s">
        <v>192</v>
      </c>
      <c r="E11" s="6" t="s">
        <v>193</v>
      </c>
      <c r="F11" s="7" t="s">
        <v>194</v>
      </c>
      <c r="G11" s="7">
        <v>43</v>
      </c>
      <c r="H11" s="7">
        <v>43</v>
      </c>
      <c r="I11" s="8">
        <f t="shared" si="0"/>
        <v>100</v>
      </c>
      <c r="J11" s="9" t="s">
        <v>391</v>
      </c>
      <c r="K11" s="75" t="s">
        <v>203</v>
      </c>
    </row>
    <row r="12" spans="1:11" ht="45" x14ac:dyDescent="0.25">
      <c r="A12" s="2">
        <v>8</v>
      </c>
      <c r="B12" s="3">
        <v>2319031166</v>
      </c>
      <c r="C12" s="4" t="s">
        <v>113</v>
      </c>
      <c r="D12" s="5" t="s">
        <v>192</v>
      </c>
      <c r="E12" s="6" t="s">
        <v>193</v>
      </c>
      <c r="F12" s="7" t="s">
        <v>194</v>
      </c>
      <c r="G12" s="7">
        <v>161</v>
      </c>
      <c r="H12" s="7">
        <v>176</v>
      </c>
      <c r="I12" s="8">
        <f t="shared" si="0"/>
        <v>109.3167701863354</v>
      </c>
      <c r="J12" s="9" t="s">
        <v>410</v>
      </c>
      <c r="K12" s="75" t="s">
        <v>204</v>
      </c>
    </row>
    <row r="13" spans="1:11" ht="75" x14ac:dyDescent="0.25">
      <c r="A13" s="2">
        <v>9</v>
      </c>
      <c r="B13" s="3">
        <v>2320099497</v>
      </c>
      <c r="C13" s="4" t="s">
        <v>168</v>
      </c>
      <c r="D13" s="5" t="s">
        <v>192</v>
      </c>
      <c r="E13" s="6" t="s">
        <v>193</v>
      </c>
      <c r="F13" s="7" t="s">
        <v>194</v>
      </c>
      <c r="G13" s="7">
        <v>131</v>
      </c>
      <c r="H13" s="7">
        <v>133</v>
      </c>
      <c r="I13" s="8">
        <f t="shared" si="0"/>
        <v>101.52671755725191</v>
      </c>
      <c r="J13" s="9" t="s">
        <v>431</v>
      </c>
      <c r="K13" s="75" t="s">
        <v>432</v>
      </c>
    </row>
    <row r="14" spans="1:11" ht="60" x14ac:dyDescent="0.25">
      <c r="A14" s="2">
        <v>10</v>
      </c>
      <c r="B14" s="3">
        <v>2320093826</v>
      </c>
      <c r="C14" s="4" t="s">
        <v>163</v>
      </c>
      <c r="D14" s="5" t="s">
        <v>192</v>
      </c>
      <c r="E14" s="6" t="s">
        <v>193</v>
      </c>
      <c r="F14" s="7" t="s">
        <v>194</v>
      </c>
      <c r="G14" s="7">
        <v>378</v>
      </c>
      <c r="H14" s="7">
        <v>379</v>
      </c>
      <c r="I14" s="8">
        <f t="shared" si="0"/>
        <v>100.26455026455025</v>
      </c>
      <c r="J14" s="9" t="s">
        <v>433</v>
      </c>
      <c r="K14" s="75" t="s">
        <v>434</v>
      </c>
    </row>
    <row r="15" spans="1:11" ht="60" x14ac:dyDescent="0.25">
      <c r="A15" s="2">
        <v>11</v>
      </c>
      <c r="B15" s="3">
        <v>2320069816</v>
      </c>
      <c r="C15" s="4" t="s">
        <v>139</v>
      </c>
      <c r="D15" s="5" t="s">
        <v>192</v>
      </c>
      <c r="E15" s="6" t="s">
        <v>193</v>
      </c>
      <c r="F15" s="7" t="s">
        <v>194</v>
      </c>
      <c r="G15" s="7">
        <v>79</v>
      </c>
      <c r="H15" s="7">
        <v>78</v>
      </c>
      <c r="I15" s="8">
        <f t="shared" si="0"/>
        <v>98.734177215189874</v>
      </c>
      <c r="J15" s="9" t="s">
        <v>205</v>
      </c>
      <c r="K15" s="75" t="s">
        <v>435</v>
      </c>
    </row>
    <row r="16" spans="1:11" ht="45" x14ac:dyDescent="0.25">
      <c r="A16" s="2">
        <v>12</v>
      </c>
      <c r="B16" s="3">
        <v>2319025606</v>
      </c>
      <c r="C16" s="4" t="s">
        <v>95</v>
      </c>
      <c r="D16" s="5" t="s">
        <v>192</v>
      </c>
      <c r="E16" s="6" t="s">
        <v>193</v>
      </c>
      <c r="F16" s="7" t="s">
        <v>194</v>
      </c>
      <c r="G16" s="7">
        <v>133</v>
      </c>
      <c r="H16" s="7">
        <v>152</v>
      </c>
      <c r="I16" s="8">
        <f t="shared" si="0"/>
        <v>114.28571428571428</v>
      </c>
      <c r="J16" s="9" t="s">
        <v>411</v>
      </c>
      <c r="K16" s="73" t="s">
        <v>206</v>
      </c>
    </row>
    <row r="17" spans="1:11" ht="60" x14ac:dyDescent="0.25">
      <c r="A17" s="2">
        <v>13</v>
      </c>
      <c r="B17" s="3">
        <v>2319025620</v>
      </c>
      <c r="C17" s="4" t="s">
        <v>96</v>
      </c>
      <c r="D17" s="5" t="s">
        <v>192</v>
      </c>
      <c r="E17" s="6" t="s">
        <v>193</v>
      </c>
      <c r="F17" s="7" t="s">
        <v>194</v>
      </c>
      <c r="G17" s="7">
        <v>385</v>
      </c>
      <c r="H17" s="7">
        <v>388</v>
      </c>
      <c r="I17" s="8">
        <f t="shared" si="0"/>
        <v>100.77922077922076</v>
      </c>
      <c r="J17" s="9" t="s">
        <v>392</v>
      </c>
      <c r="K17" s="73" t="s">
        <v>207</v>
      </c>
    </row>
    <row r="18" spans="1:11" ht="60" x14ac:dyDescent="0.25">
      <c r="A18" s="2">
        <v>14</v>
      </c>
      <c r="B18" s="3">
        <v>2320073594</v>
      </c>
      <c r="C18" s="4" t="s">
        <v>148</v>
      </c>
      <c r="D18" s="5" t="s">
        <v>192</v>
      </c>
      <c r="E18" s="6" t="s">
        <v>193</v>
      </c>
      <c r="F18" s="7" t="s">
        <v>194</v>
      </c>
      <c r="G18" s="7">
        <v>165</v>
      </c>
      <c r="H18" s="7">
        <v>169</v>
      </c>
      <c r="I18" s="8">
        <f t="shared" si="0"/>
        <v>102.42424242424242</v>
      </c>
      <c r="J18" s="9" t="s">
        <v>436</v>
      </c>
      <c r="K18" s="75" t="s">
        <v>437</v>
      </c>
    </row>
    <row r="19" spans="1:11" ht="90" x14ac:dyDescent="0.25">
      <c r="A19" s="2">
        <v>15</v>
      </c>
      <c r="B19" s="3">
        <v>2320050830</v>
      </c>
      <c r="C19" s="4" t="s">
        <v>124</v>
      </c>
      <c r="D19" s="5" t="s">
        <v>192</v>
      </c>
      <c r="E19" s="6" t="s">
        <v>193</v>
      </c>
      <c r="F19" s="7" t="s">
        <v>194</v>
      </c>
      <c r="G19" s="7">
        <v>117</v>
      </c>
      <c r="H19" s="7">
        <v>117</v>
      </c>
      <c r="I19" s="8">
        <f t="shared" si="0"/>
        <v>100</v>
      </c>
      <c r="J19" s="9" t="s">
        <v>208</v>
      </c>
      <c r="K19" s="75" t="s">
        <v>438</v>
      </c>
    </row>
    <row r="20" spans="1:11" ht="60" x14ac:dyDescent="0.25">
      <c r="A20" s="2">
        <v>16</v>
      </c>
      <c r="B20" s="3">
        <v>2320095929</v>
      </c>
      <c r="C20" s="4" t="s">
        <v>164</v>
      </c>
      <c r="D20" s="5" t="s">
        <v>192</v>
      </c>
      <c r="E20" s="6" t="s">
        <v>193</v>
      </c>
      <c r="F20" s="7" t="s">
        <v>194</v>
      </c>
      <c r="G20" s="7">
        <v>294</v>
      </c>
      <c r="H20" s="7">
        <v>332</v>
      </c>
      <c r="I20" s="8">
        <f t="shared" si="0"/>
        <v>112.9251700680272</v>
      </c>
      <c r="J20" s="9" t="s">
        <v>439</v>
      </c>
      <c r="K20" s="75" t="s">
        <v>440</v>
      </c>
    </row>
    <row r="21" spans="1:11" ht="60" x14ac:dyDescent="0.25">
      <c r="A21" s="2">
        <v>17</v>
      </c>
      <c r="B21" s="3">
        <v>2320066942</v>
      </c>
      <c r="C21" s="4" t="s">
        <v>137</v>
      </c>
      <c r="D21" s="5" t="s">
        <v>192</v>
      </c>
      <c r="E21" s="6" t="s">
        <v>193</v>
      </c>
      <c r="F21" s="7" t="s">
        <v>194</v>
      </c>
      <c r="G21" s="7">
        <v>291</v>
      </c>
      <c r="H21" s="7">
        <v>298</v>
      </c>
      <c r="I21" s="8">
        <f t="shared" si="0"/>
        <v>102.40549828178693</v>
      </c>
      <c r="J21" s="9" t="s">
        <v>441</v>
      </c>
      <c r="K21" s="75" t="s">
        <v>442</v>
      </c>
    </row>
    <row r="22" spans="1:11" ht="45" x14ac:dyDescent="0.25">
      <c r="A22" s="2">
        <v>18</v>
      </c>
      <c r="B22" s="3">
        <v>2319023013</v>
      </c>
      <c r="C22" s="4" t="s">
        <v>88</v>
      </c>
      <c r="D22" s="5" t="s">
        <v>192</v>
      </c>
      <c r="E22" s="6" t="s">
        <v>193</v>
      </c>
      <c r="F22" s="7" t="s">
        <v>194</v>
      </c>
      <c r="G22" s="7">
        <v>84</v>
      </c>
      <c r="H22" s="7">
        <v>89</v>
      </c>
      <c r="I22" s="8">
        <f t="shared" si="0"/>
        <v>105.95238095238095</v>
      </c>
      <c r="J22" s="9" t="s">
        <v>412</v>
      </c>
      <c r="K22" s="75" t="s">
        <v>209</v>
      </c>
    </row>
    <row r="23" spans="1:11" ht="45" x14ac:dyDescent="0.25">
      <c r="A23" s="2">
        <v>19</v>
      </c>
      <c r="B23" s="3">
        <v>2320070804</v>
      </c>
      <c r="C23" s="4" t="s">
        <v>146</v>
      </c>
      <c r="D23" s="5" t="s">
        <v>192</v>
      </c>
      <c r="E23" s="6" t="s">
        <v>193</v>
      </c>
      <c r="F23" s="7" t="s">
        <v>194</v>
      </c>
      <c r="G23" s="7">
        <v>134</v>
      </c>
      <c r="H23" s="7">
        <v>138</v>
      </c>
      <c r="I23" s="8">
        <f t="shared" si="0"/>
        <v>102.98507462686568</v>
      </c>
      <c r="J23" s="9" t="s">
        <v>443</v>
      </c>
      <c r="K23" s="75" t="s">
        <v>444</v>
      </c>
    </row>
    <row r="24" spans="1:11" ht="60" x14ac:dyDescent="0.25">
      <c r="A24" s="2">
        <v>20</v>
      </c>
      <c r="B24" s="3">
        <v>2320054721</v>
      </c>
      <c r="C24" s="4" t="s">
        <v>129</v>
      </c>
      <c r="D24" s="5" t="s">
        <v>192</v>
      </c>
      <c r="E24" s="6" t="s">
        <v>193</v>
      </c>
      <c r="F24" s="7" t="s">
        <v>194</v>
      </c>
      <c r="G24" s="7">
        <v>60</v>
      </c>
      <c r="H24" s="12">
        <v>57</v>
      </c>
      <c r="I24" s="13">
        <f t="shared" si="0"/>
        <v>95</v>
      </c>
      <c r="J24" s="9" t="s">
        <v>445</v>
      </c>
      <c r="K24" s="75" t="s">
        <v>446</v>
      </c>
    </row>
    <row r="25" spans="1:11" ht="60" x14ac:dyDescent="0.25">
      <c r="A25" s="2">
        <v>21</v>
      </c>
      <c r="B25" s="3" t="s">
        <v>529</v>
      </c>
      <c r="C25" s="4" t="s">
        <v>93</v>
      </c>
      <c r="D25" s="5" t="s">
        <v>192</v>
      </c>
      <c r="E25" s="6" t="s">
        <v>193</v>
      </c>
      <c r="F25" s="7" t="s">
        <v>194</v>
      </c>
      <c r="G25" s="7">
        <v>221</v>
      </c>
      <c r="H25" s="12">
        <v>227</v>
      </c>
      <c r="I25" s="13">
        <f t="shared" si="0"/>
        <v>102.71493212669682</v>
      </c>
      <c r="J25" s="9" t="s">
        <v>413</v>
      </c>
      <c r="K25" s="75" t="s">
        <v>530</v>
      </c>
    </row>
    <row r="26" spans="1:11" ht="45" x14ac:dyDescent="0.25">
      <c r="A26" s="2">
        <v>22</v>
      </c>
      <c r="B26" s="3">
        <v>2319028974</v>
      </c>
      <c r="C26" s="4" t="s">
        <v>110</v>
      </c>
      <c r="D26" s="5" t="s">
        <v>192</v>
      </c>
      <c r="E26" s="6" t="s">
        <v>193</v>
      </c>
      <c r="F26" s="7" t="s">
        <v>194</v>
      </c>
      <c r="G26" s="7">
        <v>76</v>
      </c>
      <c r="H26" s="7">
        <v>77</v>
      </c>
      <c r="I26" s="13">
        <f t="shared" si="0"/>
        <v>101.31578947368421</v>
      </c>
      <c r="J26" s="9" t="s">
        <v>414</v>
      </c>
      <c r="K26" s="75" t="s">
        <v>210</v>
      </c>
    </row>
    <row r="27" spans="1:11" ht="45" x14ac:dyDescent="0.25">
      <c r="A27" s="2">
        <v>23</v>
      </c>
      <c r="B27" s="3">
        <v>2320061119</v>
      </c>
      <c r="C27" s="4" t="s">
        <v>135</v>
      </c>
      <c r="D27" s="5" t="s">
        <v>192</v>
      </c>
      <c r="E27" s="6" t="s">
        <v>193</v>
      </c>
      <c r="F27" s="7" t="s">
        <v>194</v>
      </c>
      <c r="G27" s="7">
        <v>264</v>
      </c>
      <c r="H27" s="7">
        <v>298</v>
      </c>
      <c r="I27" s="13">
        <f t="shared" si="0"/>
        <v>112.87878787878789</v>
      </c>
      <c r="J27" s="9" t="s">
        <v>447</v>
      </c>
      <c r="K27" s="75" t="s">
        <v>448</v>
      </c>
    </row>
    <row r="28" spans="1:11" ht="60" x14ac:dyDescent="0.25">
      <c r="A28" s="2">
        <v>24</v>
      </c>
      <c r="B28" s="3">
        <v>2320073964</v>
      </c>
      <c r="C28" s="4" t="s">
        <v>151</v>
      </c>
      <c r="D28" s="5" t="s">
        <v>192</v>
      </c>
      <c r="E28" s="6" t="s">
        <v>193</v>
      </c>
      <c r="F28" s="7" t="s">
        <v>194</v>
      </c>
      <c r="G28" s="7">
        <v>316</v>
      </c>
      <c r="H28" s="7">
        <v>321</v>
      </c>
      <c r="I28" s="13">
        <f t="shared" si="0"/>
        <v>101.58227848101266</v>
      </c>
      <c r="J28" s="9" t="s">
        <v>449</v>
      </c>
      <c r="K28" s="75" t="s">
        <v>450</v>
      </c>
    </row>
    <row r="29" spans="1:11" ht="60" x14ac:dyDescent="0.25">
      <c r="A29" s="2">
        <v>25</v>
      </c>
      <c r="B29" s="3">
        <v>2317034080</v>
      </c>
      <c r="C29" s="4" t="s">
        <v>21</v>
      </c>
      <c r="D29" s="5" t="s">
        <v>192</v>
      </c>
      <c r="E29" s="6" t="s">
        <v>193</v>
      </c>
      <c r="F29" s="7" t="s">
        <v>194</v>
      </c>
      <c r="G29" s="7">
        <v>314</v>
      </c>
      <c r="H29" s="7">
        <v>306</v>
      </c>
      <c r="I29" s="13">
        <f t="shared" si="0"/>
        <v>97.452229299363054</v>
      </c>
      <c r="J29" s="9" t="s">
        <v>211</v>
      </c>
      <c r="K29" s="75" t="s">
        <v>212</v>
      </c>
    </row>
    <row r="30" spans="1:11" ht="75" x14ac:dyDescent="0.25">
      <c r="A30" s="2">
        <v>26</v>
      </c>
      <c r="B30" s="3">
        <v>2320074051</v>
      </c>
      <c r="C30" s="4" t="s">
        <v>156</v>
      </c>
      <c r="D30" s="5" t="s">
        <v>192</v>
      </c>
      <c r="E30" s="6" t="s">
        <v>193</v>
      </c>
      <c r="F30" s="7" t="s">
        <v>194</v>
      </c>
      <c r="G30" s="7">
        <v>136</v>
      </c>
      <c r="H30" s="7">
        <v>143</v>
      </c>
      <c r="I30" s="13">
        <f t="shared" si="0"/>
        <v>105.14705882352942</v>
      </c>
      <c r="J30" s="9" t="s">
        <v>451</v>
      </c>
      <c r="K30" s="75" t="s">
        <v>452</v>
      </c>
    </row>
    <row r="31" spans="1:11" ht="60" x14ac:dyDescent="0.25">
      <c r="A31" s="2">
        <v>27</v>
      </c>
      <c r="B31" s="3">
        <v>2317034468</v>
      </c>
      <c r="C31" s="4" t="s">
        <v>34</v>
      </c>
      <c r="D31" s="5" t="s">
        <v>192</v>
      </c>
      <c r="E31" s="6" t="s">
        <v>193</v>
      </c>
      <c r="F31" s="7" t="s">
        <v>194</v>
      </c>
      <c r="G31" s="7">
        <v>396</v>
      </c>
      <c r="H31" s="7">
        <v>391</v>
      </c>
      <c r="I31" s="8">
        <f t="shared" si="0"/>
        <v>98.73737373737373</v>
      </c>
      <c r="J31" s="6" t="s">
        <v>213</v>
      </c>
      <c r="K31" s="76" t="s">
        <v>214</v>
      </c>
    </row>
    <row r="32" spans="1:11" ht="45" x14ac:dyDescent="0.25">
      <c r="A32" s="2">
        <v>28</v>
      </c>
      <c r="B32" s="3">
        <v>2317061616</v>
      </c>
      <c r="C32" s="4" t="s">
        <v>40</v>
      </c>
      <c r="D32" s="5" t="s">
        <v>192</v>
      </c>
      <c r="E32" s="6" t="s">
        <v>193</v>
      </c>
      <c r="F32" s="7" t="s">
        <v>194</v>
      </c>
      <c r="G32" s="7">
        <v>206</v>
      </c>
      <c r="H32" s="7">
        <v>219</v>
      </c>
      <c r="I32" s="8">
        <f t="shared" si="0"/>
        <v>106.31067961165049</v>
      </c>
      <c r="J32" s="6" t="s">
        <v>215</v>
      </c>
      <c r="K32" s="76" t="s">
        <v>216</v>
      </c>
    </row>
    <row r="33" spans="1:11" ht="105" x14ac:dyDescent="0.25">
      <c r="A33" s="2">
        <v>29</v>
      </c>
      <c r="B33" s="3">
        <v>2317063892</v>
      </c>
      <c r="C33" s="4" t="s">
        <v>41</v>
      </c>
      <c r="D33" s="5" t="s">
        <v>192</v>
      </c>
      <c r="E33" s="6" t="s">
        <v>193</v>
      </c>
      <c r="F33" s="7" t="s">
        <v>194</v>
      </c>
      <c r="G33" s="7">
        <v>140</v>
      </c>
      <c r="H33" s="7">
        <v>0</v>
      </c>
      <c r="I33" s="13">
        <f t="shared" si="0"/>
        <v>0</v>
      </c>
      <c r="J33" s="6" t="s">
        <v>217</v>
      </c>
      <c r="K33" s="76" t="s">
        <v>218</v>
      </c>
    </row>
    <row r="34" spans="1:11" ht="45" x14ac:dyDescent="0.25">
      <c r="A34" s="2">
        <v>30</v>
      </c>
      <c r="B34" s="3">
        <v>2317033707</v>
      </c>
      <c r="C34" s="4" t="s">
        <v>10</v>
      </c>
      <c r="D34" s="5" t="s">
        <v>192</v>
      </c>
      <c r="E34" s="6" t="s">
        <v>193</v>
      </c>
      <c r="F34" s="7" t="s">
        <v>194</v>
      </c>
      <c r="G34" s="7">
        <v>94</v>
      </c>
      <c r="H34" s="7">
        <v>89</v>
      </c>
      <c r="I34" s="8">
        <f t="shared" si="0"/>
        <v>94.680851063829792</v>
      </c>
      <c r="J34" s="6" t="s">
        <v>219</v>
      </c>
      <c r="K34" s="76" t="s">
        <v>220</v>
      </c>
    </row>
    <row r="35" spans="1:11" ht="60" x14ac:dyDescent="0.25">
      <c r="A35" s="2">
        <v>31</v>
      </c>
      <c r="B35" s="3">
        <v>2317034108</v>
      </c>
      <c r="C35" s="4" t="s">
        <v>22</v>
      </c>
      <c r="D35" s="5" t="s">
        <v>192</v>
      </c>
      <c r="E35" s="6" t="s">
        <v>193</v>
      </c>
      <c r="F35" s="7" t="s">
        <v>194</v>
      </c>
      <c r="G35" s="7">
        <v>539</v>
      </c>
      <c r="H35" s="7">
        <v>525</v>
      </c>
      <c r="I35" s="8">
        <f t="shared" si="0"/>
        <v>97.402597402597408</v>
      </c>
      <c r="J35" s="6" t="s">
        <v>221</v>
      </c>
      <c r="K35" s="76" t="s">
        <v>222</v>
      </c>
    </row>
    <row r="36" spans="1:11" ht="45" x14ac:dyDescent="0.25">
      <c r="A36" s="2">
        <v>32</v>
      </c>
      <c r="B36" s="3">
        <v>2317046167</v>
      </c>
      <c r="C36" s="4" t="s">
        <v>37</v>
      </c>
      <c r="D36" s="5" t="s">
        <v>192</v>
      </c>
      <c r="E36" s="6" t="s">
        <v>193</v>
      </c>
      <c r="F36" s="7" t="s">
        <v>194</v>
      </c>
      <c r="G36" s="7">
        <v>339</v>
      </c>
      <c r="H36" s="7">
        <v>345</v>
      </c>
      <c r="I36" s="8">
        <f t="shared" si="0"/>
        <v>101.76991150442478</v>
      </c>
      <c r="J36" s="6" t="s">
        <v>223</v>
      </c>
      <c r="K36" s="76" t="s">
        <v>224</v>
      </c>
    </row>
    <row r="37" spans="1:11" ht="90" x14ac:dyDescent="0.25">
      <c r="A37" s="2">
        <v>33</v>
      </c>
      <c r="B37" s="3">
        <v>2317034059</v>
      </c>
      <c r="C37" s="4" t="s">
        <v>19</v>
      </c>
      <c r="D37" s="5" t="s">
        <v>192</v>
      </c>
      <c r="E37" s="6" t="s">
        <v>193</v>
      </c>
      <c r="F37" s="7" t="s">
        <v>194</v>
      </c>
      <c r="G37" s="7">
        <v>408</v>
      </c>
      <c r="H37" s="7">
        <v>393</v>
      </c>
      <c r="I37" s="8">
        <f t="shared" si="0"/>
        <v>96.32352941176471</v>
      </c>
      <c r="J37" s="14" t="s">
        <v>225</v>
      </c>
      <c r="K37" s="77" t="s">
        <v>226</v>
      </c>
    </row>
    <row r="38" spans="1:11" ht="45" x14ac:dyDescent="0.25">
      <c r="A38" s="2">
        <v>34</v>
      </c>
      <c r="B38" s="3" t="s">
        <v>531</v>
      </c>
      <c r="C38" s="4" t="s">
        <v>111</v>
      </c>
      <c r="D38" s="5" t="s">
        <v>192</v>
      </c>
      <c r="E38" s="6" t="s">
        <v>193</v>
      </c>
      <c r="F38" s="7" t="s">
        <v>194</v>
      </c>
      <c r="G38" s="7">
        <v>117</v>
      </c>
      <c r="H38" s="7">
        <v>142</v>
      </c>
      <c r="I38" s="8">
        <f t="shared" si="0"/>
        <v>121.36752136752136</v>
      </c>
      <c r="J38" s="9" t="s">
        <v>502</v>
      </c>
      <c r="K38" s="78" t="s">
        <v>415</v>
      </c>
    </row>
    <row r="39" spans="1:11" ht="45" x14ac:dyDescent="0.25">
      <c r="A39" s="2">
        <v>35</v>
      </c>
      <c r="B39" s="3">
        <v>2317034299</v>
      </c>
      <c r="C39" s="4" t="s">
        <v>28</v>
      </c>
      <c r="D39" s="5" t="s">
        <v>192</v>
      </c>
      <c r="E39" s="6" t="s">
        <v>193</v>
      </c>
      <c r="F39" s="7" t="s">
        <v>194</v>
      </c>
      <c r="G39" s="7">
        <v>31</v>
      </c>
      <c r="H39" s="7">
        <v>31</v>
      </c>
      <c r="I39" s="8">
        <f t="shared" si="0"/>
        <v>100</v>
      </c>
      <c r="J39" s="9" t="s">
        <v>392</v>
      </c>
      <c r="K39" s="76" t="s">
        <v>227</v>
      </c>
    </row>
    <row r="40" spans="1:11" ht="60" x14ac:dyDescent="0.25">
      <c r="A40" s="2">
        <v>36</v>
      </c>
      <c r="B40" s="3">
        <v>2318021447</v>
      </c>
      <c r="C40" s="4" t="s">
        <v>54</v>
      </c>
      <c r="D40" s="5" t="s">
        <v>192</v>
      </c>
      <c r="E40" s="6" t="s">
        <v>193</v>
      </c>
      <c r="F40" s="7" t="s">
        <v>194</v>
      </c>
      <c r="G40" s="7">
        <v>308</v>
      </c>
      <c r="H40" s="7">
        <v>324</v>
      </c>
      <c r="I40" s="8">
        <f t="shared" si="0"/>
        <v>105.1948051948052</v>
      </c>
      <c r="J40" s="16" t="s">
        <v>239</v>
      </c>
      <c r="K40" s="76" t="s">
        <v>228</v>
      </c>
    </row>
    <row r="41" spans="1:11" ht="60" customHeight="1" x14ac:dyDescent="0.25">
      <c r="A41" s="2">
        <v>37</v>
      </c>
      <c r="B41" s="3">
        <v>2319023510</v>
      </c>
      <c r="C41" s="4" t="s">
        <v>89</v>
      </c>
      <c r="D41" s="5" t="s">
        <v>192</v>
      </c>
      <c r="E41" s="6" t="s">
        <v>193</v>
      </c>
      <c r="F41" s="7" t="s">
        <v>194</v>
      </c>
      <c r="G41" s="7">
        <v>335</v>
      </c>
      <c r="H41" s="7">
        <v>335</v>
      </c>
      <c r="I41" s="8">
        <f t="shared" si="0"/>
        <v>100</v>
      </c>
      <c r="J41" s="6" t="s">
        <v>392</v>
      </c>
      <c r="K41" s="76" t="s">
        <v>229</v>
      </c>
    </row>
    <row r="42" spans="1:11" ht="60" x14ac:dyDescent="0.25">
      <c r="A42" s="2">
        <v>38</v>
      </c>
      <c r="B42" s="3">
        <v>2320070321</v>
      </c>
      <c r="C42" s="4" t="s">
        <v>143</v>
      </c>
      <c r="D42" s="5" t="s">
        <v>192</v>
      </c>
      <c r="E42" s="6" t="s">
        <v>193</v>
      </c>
      <c r="F42" s="7" t="s">
        <v>194</v>
      </c>
      <c r="G42" s="7">
        <v>229</v>
      </c>
      <c r="H42" s="7">
        <v>232</v>
      </c>
      <c r="I42" s="8">
        <f t="shared" si="0"/>
        <v>101.31004366812226</v>
      </c>
      <c r="J42" s="9" t="s">
        <v>453</v>
      </c>
      <c r="K42" s="75" t="s">
        <v>454</v>
      </c>
    </row>
    <row r="43" spans="1:11" ht="45" x14ac:dyDescent="0.25">
      <c r="A43" s="2">
        <v>39</v>
      </c>
      <c r="B43" s="3">
        <v>2318027061</v>
      </c>
      <c r="C43" s="4" t="s">
        <v>80</v>
      </c>
      <c r="D43" s="5" t="s">
        <v>192</v>
      </c>
      <c r="E43" s="6" t="s">
        <v>193</v>
      </c>
      <c r="F43" s="7" t="s">
        <v>194</v>
      </c>
      <c r="G43" s="7">
        <v>154</v>
      </c>
      <c r="H43" s="7">
        <v>163</v>
      </c>
      <c r="I43" s="8">
        <f t="shared" si="0"/>
        <v>105.84415584415585</v>
      </c>
      <c r="J43" s="9" t="s">
        <v>230</v>
      </c>
      <c r="K43" s="75" t="s">
        <v>231</v>
      </c>
    </row>
    <row r="44" spans="1:11" ht="45" x14ac:dyDescent="0.25">
      <c r="A44" s="2">
        <v>40</v>
      </c>
      <c r="B44" s="3">
        <v>2318021630</v>
      </c>
      <c r="C44" s="4" t="s">
        <v>71</v>
      </c>
      <c r="D44" s="5" t="s">
        <v>192</v>
      </c>
      <c r="E44" s="6" t="s">
        <v>193</v>
      </c>
      <c r="F44" s="7" t="s">
        <v>194</v>
      </c>
      <c r="G44" s="7">
        <v>233</v>
      </c>
      <c r="H44" s="7">
        <v>236</v>
      </c>
      <c r="I44" s="8">
        <f t="shared" si="0"/>
        <v>101.28755364806867</v>
      </c>
      <c r="J44" s="9" t="s">
        <v>230</v>
      </c>
      <c r="K44" s="75" t="s">
        <v>232</v>
      </c>
    </row>
    <row r="45" spans="1:11" ht="60" x14ac:dyDescent="0.25">
      <c r="A45" s="2">
        <v>41</v>
      </c>
      <c r="B45" s="3">
        <v>2318027086</v>
      </c>
      <c r="C45" s="4" t="s">
        <v>81</v>
      </c>
      <c r="D45" s="5" t="s">
        <v>192</v>
      </c>
      <c r="E45" s="6" t="s">
        <v>193</v>
      </c>
      <c r="F45" s="7" t="s">
        <v>194</v>
      </c>
      <c r="G45" s="7">
        <v>501</v>
      </c>
      <c r="H45" s="7">
        <v>514</v>
      </c>
      <c r="I45" s="8">
        <f t="shared" si="0"/>
        <v>102.59481037924152</v>
      </c>
      <c r="J45" s="9" t="s">
        <v>230</v>
      </c>
      <c r="K45" s="75" t="s">
        <v>233</v>
      </c>
    </row>
    <row r="46" spans="1:11" ht="105" x14ac:dyDescent="0.25">
      <c r="A46" s="2">
        <v>42</v>
      </c>
      <c r="B46" s="3">
        <v>2320074044</v>
      </c>
      <c r="C46" s="4" t="s">
        <v>155</v>
      </c>
      <c r="D46" s="5" t="s">
        <v>192</v>
      </c>
      <c r="E46" s="6" t="s">
        <v>193</v>
      </c>
      <c r="F46" s="7" t="s">
        <v>194</v>
      </c>
      <c r="G46" s="7">
        <v>124</v>
      </c>
      <c r="H46" s="7">
        <v>126</v>
      </c>
      <c r="I46" s="8">
        <f t="shared" si="0"/>
        <v>101.61290322580645</v>
      </c>
      <c r="J46" s="9" t="s">
        <v>234</v>
      </c>
      <c r="K46" s="75" t="s">
        <v>455</v>
      </c>
    </row>
    <row r="47" spans="1:11" ht="90" x14ac:dyDescent="0.25">
      <c r="A47" s="2">
        <v>43</v>
      </c>
      <c r="B47" s="3">
        <v>2320060073</v>
      </c>
      <c r="C47" s="4" t="s">
        <v>133</v>
      </c>
      <c r="D47" s="5" t="s">
        <v>192</v>
      </c>
      <c r="E47" s="6" t="s">
        <v>193</v>
      </c>
      <c r="F47" s="7" t="s">
        <v>194</v>
      </c>
      <c r="G47" s="7">
        <v>380</v>
      </c>
      <c r="H47" s="7">
        <v>374</v>
      </c>
      <c r="I47" s="8">
        <f t="shared" si="0"/>
        <v>98.421052631578945</v>
      </c>
      <c r="J47" s="14" t="s">
        <v>235</v>
      </c>
      <c r="K47" s="73" t="s">
        <v>456</v>
      </c>
    </row>
    <row r="48" spans="1:11" ht="60" x14ac:dyDescent="0.25">
      <c r="A48" s="2">
        <v>44</v>
      </c>
      <c r="B48" s="3">
        <v>2320070508</v>
      </c>
      <c r="C48" s="4" t="s">
        <v>145</v>
      </c>
      <c r="D48" s="5" t="s">
        <v>192</v>
      </c>
      <c r="E48" s="6" t="s">
        <v>193</v>
      </c>
      <c r="F48" s="7" t="s">
        <v>194</v>
      </c>
      <c r="G48" s="7">
        <v>184</v>
      </c>
      <c r="H48" s="7">
        <v>194</v>
      </c>
      <c r="I48" s="8">
        <f t="shared" si="0"/>
        <v>105.43478260869566</v>
      </c>
      <c r="J48" s="9" t="s">
        <v>457</v>
      </c>
      <c r="K48" s="75" t="s">
        <v>458</v>
      </c>
    </row>
    <row r="49" spans="1:11" ht="45" x14ac:dyDescent="0.25">
      <c r="A49" s="2">
        <v>45</v>
      </c>
      <c r="B49" s="3">
        <v>2320070265</v>
      </c>
      <c r="C49" s="4" t="s">
        <v>142</v>
      </c>
      <c r="D49" s="5" t="s">
        <v>192</v>
      </c>
      <c r="E49" s="6" t="s">
        <v>193</v>
      </c>
      <c r="F49" s="7" t="s">
        <v>194</v>
      </c>
      <c r="G49" s="7">
        <v>308</v>
      </c>
      <c r="H49" s="7">
        <v>315</v>
      </c>
      <c r="I49" s="8">
        <f t="shared" si="0"/>
        <v>102.27272727272727</v>
      </c>
      <c r="J49" s="9" t="s">
        <v>449</v>
      </c>
      <c r="K49" s="75" t="s">
        <v>459</v>
      </c>
    </row>
    <row r="50" spans="1:11" ht="60" x14ac:dyDescent="0.25">
      <c r="A50" s="2">
        <v>46</v>
      </c>
      <c r="B50" s="3">
        <v>2320097130</v>
      </c>
      <c r="C50" s="4" t="s">
        <v>165</v>
      </c>
      <c r="D50" s="5" t="s">
        <v>192</v>
      </c>
      <c r="E50" s="6" t="s">
        <v>193</v>
      </c>
      <c r="F50" s="7" t="s">
        <v>194</v>
      </c>
      <c r="G50" s="7">
        <v>171</v>
      </c>
      <c r="H50" s="7">
        <v>188</v>
      </c>
      <c r="I50" s="8">
        <f t="shared" si="0"/>
        <v>109.94152046783626</v>
      </c>
      <c r="J50" s="14" t="s">
        <v>238</v>
      </c>
      <c r="K50" s="73" t="s">
        <v>460</v>
      </c>
    </row>
    <row r="51" spans="1:11" ht="75" x14ac:dyDescent="0.25">
      <c r="A51" s="2">
        <v>47</v>
      </c>
      <c r="B51" s="3" t="s">
        <v>532</v>
      </c>
      <c r="C51" s="4" t="s">
        <v>102</v>
      </c>
      <c r="D51" s="5" t="s">
        <v>192</v>
      </c>
      <c r="E51" s="6" t="s">
        <v>193</v>
      </c>
      <c r="F51" s="7" t="s">
        <v>194</v>
      </c>
      <c r="G51" s="7">
        <v>306</v>
      </c>
      <c r="H51" s="7">
        <v>303</v>
      </c>
      <c r="I51" s="8">
        <f t="shared" si="0"/>
        <v>99.019607843137265</v>
      </c>
      <c r="J51" s="9" t="s">
        <v>416</v>
      </c>
      <c r="K51" s="78" t="s">
        <v>415</v>
      </c>
    </row>
    <row r="52" spans="1:11" ht="60" x14ac:dyDescent="0.25">
      <c r="A52" s="2">
        <v>48</v>
      </c>
      <c r="B52" s="3">
        <v>2318021704</v>
      </c>
      <c r="C52" s="4" t="s">
        <v>77</v>
      </c>
      <c r="D52" s="5" t="s">
        <v>192</v>
      </c>
      <c r="E52" s="6" t="s">
        <v>193</v>
      </c>
      <c r="F52" s="12" t="s">
        <v>194</v>
      </c>
      <c r="G52" s="12">
        <v>176</v>
      </c>
      <c r="H52" s="12">
        <v>320</v>
      </c>
      <c r="I52" s="13">
        <f t="shared" si="0"/>
        <v>181.81818181818181</v>
      </c>
      <c r="J52" s="14" t="s">
        <v>239</v>
      </c>
      <c r="K52" s="77" t="s">
        <v>240</v>
      </c>
    </row>
    <row r="53" spans="1:11" ht="60" x14ac:dyDescent="0.25">
      <c r="A53" s="2">
        <v>49</v>
      </c>
      <c r="B53" s="3" t="s">
        <v>533</v>
      </c>
      <c r="C53" s="4" t="s">
        <v>134</v>
      </c>
      <c r="D53" s="10" t="s">
        <v>241</v>
      </c>
      <c r="E53" s="6" t="s">
        <v>193</v>
      </c>
      <c r="F53" s="12" t="s">
        <v>194</v>
      </c>
      <c r="G53" s="12">
        <v>190</v>
      </c>
      <c r="H53" s="12">
        <v>197</v>
      </c>
      <c r="I53" s="13">
        <f t="shared" si="0"/>
        <v>103.68421052631578</v>
      </c>
      <c r="J53" s="9" t="s">
        <v>242</v>
      </c>
      <c r="K53" s="75" t="s">
        <v>534</v>
      </c>
    </row>
    <row r="54" spans="1:11" ht="75" x14ac:dyDescent="0.25">
      <c r="A54" s="2">
        <v>50</v>
      </c>
      <c r="B54" s="3">
        <v>2320073957</v>
      </c>
      <c r="C54" s="4" t="s">
        <v>150</v>
      </c>
      <c r="D54" s="5" t="s">
        <v>192</v>
      </c>
      <c r="E54" s="6" t="s">
        <v>193</v>
      </c>
      <c r="F54" s="12" t="s">
        <v>194</v>
      </c>
      <c r="G54" s="12">
        <v>337</v>
      </c>
      <c r="H54" s="12">
        <v>346</v>
      </c>
      <c r="I54" s="13">
        <f t="shared" si="0"/>
        <v>102.67062314540058</v>
      </c>
      <c r="J54" s="9" t="s">
        <v>461</v>
      </c>
      <c r="K54" s="75" t="s">
        <v>462</v>
      </c>
    </row>
    <row r="55" spans="1:11" ht="75" x14ac:dyDescent="0.25">
      <c r="A55" s="2">
        <v>51</v>
      </c>
      <c r="B55" s="3">
        <v>2318034750</v>
      </c>
      <c r="C55" s="4" t="s">
        <v>86</v>
      </c>
      <c r="D55" s="5" t="s">
        <v>192</v>
      </c>
      <c r="E55" s="6" t="s">
        <v>193</v>
      </c>
      <c r="F55" s="7" t="s">
        <v>194</v>
      </c>
      <c r="G55" s="7">
        <v>0</v>
      </c>
      <c r="H55" s="7">
        <v>0</v>
      </c>
      <c r="I55" s="8">
        <v>0</v>
      </c>
      <c r="J55" s="6" t="s">
        <v>244</v>
      </c>
      <c r="K55" s="79" t="s">
        <v>245</v>
      </c>
    </row>
    <row r="56" spans="1:11" ht="45" x14ac:dyDescent="0.25">
      <c r="A56" s="2">
        <v>52</v>
      </c>
      <c r="B56" s="3">
        <v>2317034154</v>
      </c>
      <c r="C56" s="4" t="s">
        <v>25</v>
      </c>
      <c r="D56" s="5" t="s">
        <v>192</v>
      </c>
      <c r="E56" s="6" t="s">
        <v>193</v>
      </c>
      <c r="F56" s="7" t="s">
        <v>194</v>
      </c>
      <c r="G56" s="7">
        <v>240</v>
      </c>
      <c r="H56" s="7">
        <v>233</v>
      </c>
      <c r="I56" s="8">
        <f t="shared" si="0"/>
        <v>97.083333333333329</v>
      </c>
      <c r="J56" s="6" t="s">
        <v>223</v>
      </c>
      <c r="K56" s="76" t="s">
        <v>246</v>
      </c>
    </row>
    <row r="57" spans="1:11" ht="45" x14ac:dyDescent="0.25">
      <c r="A57" s="2">
        <v>53</v>
      </c>
      <c r="B57" s="3">
        <v>2317034316</v>
      </c>
      <c r="C57" s="4" t="s">
        <v>29</v>
      </c>
      <c r="D57" s="5" t="s">
        <v>192</v>
      </c>
      <c r="E57" s="6" t="s">
        <v>193</v>
      </c>
      <c r="F57" s="7" t="s">
        <v>194</v>
      </c>
      <c r="G57" s="7">
        <v>159</v>
      </c>
      <c r="H57" s="7">
        <v>166</v>
      </c>
      <c r="I57" s="8">
        <f t="shared" si="0"/>
        <v>104.40251572327044</v>
      </c>
      <c r="J57" s="6" t="s">
        <v>247</v>
      </c>
      <c r="K57" s="76" t="s">
        <v>248</v>
      </c>
    </row>
    <row r="58" spans="1:11" ht="60" x14ac:dyDescent="0.25">
      <c r="A58" s="2">
        <v>54</v>
      </c>
      <c r="B58" s="3">
        <v>2318027167</v>
      </c>
      <c r="C58" s="4" t="s">
        <v>84</v>
      </c>
      <c r="D58" s="5" t="s">
        <v>192</v>
      </c>
      <c r="E58" s="6" t="s">
        <v>193</v>
      </c>
      <c r="F58" s="7" t="s">
        <v>194</v>
      </c>
      <c r="G58" s="7">
        <v>73</v>
      </c>
      <c r="H58" s="7">
        <v>78</v>
      </c>
      <c r="I58" s="8">
        <f t="shared" si="0"/>
        <v>106.84931506849315</v>
      </c>
      <c r="J58" s="16" t="s">
        <v>489</v>
      </c>
      <c r="K58" s="76" t="s">
        <v>249</v>
      </c>
    </row>
    <row r="59" spans="1:11" ht="45" x14ac:dyDescent="0.25">
      <c r="A59" s="2">
        <v>55</v>
      </c>
      <c r="B59" s="3">
        <v>2318021648</v>
      </c>
      <c r="C59" s="4" t="s">
        <v>72</v>
      </c>
      <c r="D59" s="5" t="s">
        <v>192</v>
      </c>
      <c r="E59" s="6" t="s">
        <v>193</v>
      </c>
      <c r="F59" s="7" t="s">
        <v>194</v>
      </c>
      <c r="G59" s="7">
        <v>50</v>
      </c>
      <c r="H59" s="7">
        <v>50</v>
      </c>
      <c r="I59" s="8">
        <f t="shared" si="0"/>
        <v>100</v>
      </c>
      <c r="J59" s="6" t="s">
        <v>392</v>
      </c>
      <c r="K59" s="76" t="s">
        <v>250</v>
      </c>
    </row>
    <row r="60" spans="1:11" ht="60" x14ac:dyDescent="0.25">
      <c r="A60" s="2">
        <v>56</v>
      </c>
      <c r="B60" s="3">
        <v>2318021454</v>
      </c>
      <c r="C60" s="4" t="s">
        <v>55</v>
      </c>
      <c r="D60" s="5" t="s">
        <v>192</v>
      </c>
      <c r="E60" s="6" t="s">
        <v>193</v>
      </c>
      <c r="F60" s="7" t="s">
        <v>194</v>
      </c>
      <c r="G60" s="7">
        <v>261</v>
      </c>
      <c r="H60" s="7">
        <v>266</v>
      </c>
      <c r="I60" s="13">
        <f t="shared" si="0"/>
        <v>101.91570881226053</v>
      </c>
      <c r="J60" s="9" t="s">
        <v>230</v>
      </c>
      <c r="K60" s="75" t="s">
        <v>251</v>
      </c>
    </row>
    <row r="61" spans="1:11" ht="75" x14ac:dyDescent="0.25">
      <c r="A61" s="2">
        <v>57</v>
      </c>
      <c r="B61" s="3">
        <v>2320074020</v>
      </c>
      <c r="C61" s="4" t="s">
        <v>154</v>
      </c>
      <c r="D61" s="5" t="s">
        <v>192</v>
      </c>
      <c r="E61" s="6" t="s">
        <v>193</v>
      </c>
      <c r="F61" s="7" t="s">
        <v>194</v>
      </c>
      <c r="G61" s="7">
        <v>334</v>
      </c>
      <c r="H61" s="7">
        <v>326</v>
      </c>
      <c r="I61" s="13">
        <f t="shared" si="0"/>
        <v>97.604790419161674</v>
      </c>
      <c r="J61" s="9" t="s">
        <v>463</v>
      </c>
      <c r="K61" s="75" t="s">
        <v>464</v>
      </c>
    </row>
    <row r="62" spans="1:11" ht="60" x14ac:dyDescent="0.25">
      <c r="A62" s="2">
        <v>58</v>
      </c>
      <c r="B62" s="3">
        <v>2317033947</v>
      </c>
      <c r="C62" s="4" t="s">
        <v>17</v>
      </c>
      <c r="D62" s="5" t="s">
        <v>192</v>
      </c>
      <c r="E62" s="6" t="s">
        <v>193</v>
      </c>
      <c r="F62" s="7" t="s">
        <v>194</v>
      </c>
      <c r="G62" s="7">
        <v>225</v>
      </c>
      <c r="H62" s="7">
        <v>225</v>
      </c>
      <c r="I62" s="13">
        <f t="shared" si="0"/>
        <v>100</v>
      </c>
      <c r="J62" s="9" t="s">
        <v>392</v>
      </c>
      <c r="K62" s="75" t="s">
        <v>252</v>
      </c>
    </row>
    <row r="63" spans="1:11" ht="60" x14ac:dyDescent="0.25">
      <c r="A63" s="2">
        <v>59</v>
      </c>
      <c r="B63" s="3">
        <v>2317034348</v>
      </c>
      <c r="C63" s="4" t="s">
        <v>31</v>
      </c>
      <c r="D63" s="5" t="s">
        <v>192</v>
      </c>
      <c r="E63" s="6" t="s">
        <v>193</v>
      </c>
      <c r="F63" s="7" t="s">
        <v>194</v>
      </c>
      <c r="G63" s="7">
        <v>295</v>
      </c>
      <c r="H63" s="7">
        <v>284</v>
      </c>
      <c r="I63" s="13">
        <f t="shared" si="0"/>
        <v>96.271186440677965</v>
      </c>
      <c r="J63" s="9" t="s">
        <v>253</v>
      </c>
      <c r="K63" s="75" t="s">
        <v>254</v>
      </c>
    </row>
    <row r="64" spans="1:11" ht="75" x14ac:dyDescent="0.25">
      <c r="A64" s="2">
        <v>60</v>
      </c>
      <c r="B64" s="3">
        <v>2320086579</v>
      </c>
      <c r="C64" s="4" t="s">
        <v>161</v>
      </c>
      <c r="D64" s="5" t="s">
        <v>192</v>
      </c>
      <c r="E64" s="6" t="s">
        <v>193</v>
      </c>
      <c r="F64" s="7" t="s">
        <v>194</v>
      </c>
      <c r="G64" s="7">
        <v>307</v>
      </c>
      <c r="H64" s="7">
        <v>298</v>
      </c>
      <c r="I64" s="13">
        <f t="shared" si="0"/>
        <v>97.068403908794792</v>
      </c>
      <c r="J64" s="9" t="s">
        <v>463</v>
      </c>
      <c r="K64" s="73" t="s">
        <v>465</v>
      </c>
    </row>
    <row r="65" spans="1:11" ht="45" x14ac:dyDescent="0.25">
      <c r="A65" s="2">
        <v>61</v>
      </c>
      <c r="B65" s="3">
        <v>2318021398</v>
      </c>
      <c r="C65" s="4" t="s">
        <v>50</v>
      </c>
      <c r="D65" s="5" t="s">
        <v>192</v>
      </c>
      <c r="E65" s="6" t="s">
        <v>193</v>
      </c>
      <c r="F65" s="7" t="s">
        <v>194</v>
      </c>
      <c r="G65" s="7">
        <v>141</v>
      </c>
      <c r="H65" s="7">
        <v>148</v>
      </c>
      <c r="I65" s="13">
        <f t="shared" si="0"/>
        <v>104.9645390070922</v>
      </c>
      <c r="J65" s="9" t="s">
        <v>255</v>
      </c>
      <c r="K65" s="75" t="s">
        <v>256</v>
      </c>
    </row>
    <row r="66" spans="1:11" ht="60" x14ac:dyDescent="0.25">
      <c r="A66" s="2">
        <v>62</v>
      </c>
      <c r="B66" s="3">
        <v>2317033513</v>
      </c>
      <c r="C66" s="4" t="s">
        <v>7</v>
      </c>
      <c r="D66" s="5" t="s">
        <v>192</v>
      </c>
      <c r="E66" s="6" t="s">
        <v>193</v>
      </c>
      <c r="F66" s="7" t="s">
        <v>194</v>
      </c>
      <c r="G66" s="7">
        <v>288</v>
      </c>
      <c r="H66" s="7">
        <v>280</v>
      </c>
      <c r="I66" s="13">
        <f t="shared" si="0"/>
        <v>97.222222222222214</v>
      </c>
      <c r="J66" s="9" t="s">
        <v>257</v>
      </c>
      <c r="K66" s="75" t="s">
        <v>258</v>
      </c>
    </row>
    <row r="67" spans="1:11" ht="45" x14ac:dyDescent="0.25">
      <c r="A67" s="2">
        <v>63</v>
      </c>
      <c r="B67" s="3">
        <v>2317034122</v>
      </c>
      <c r="C67" s="4" t="s">
        <v>24</v>
      </c>
      <c r="D67" s="5" t="s">
        <v>192</v>
      </c>
      <c r="E67" s="6" t="s">
        <v>193</v>
      </c>
      <c r="F67" s="7" t="s">
        <v>194</v>
      </c>
      <c r="G67" s="7">
        <v>138</v>
      </c>
      <c r="H67" s="7">
        <v>138</v>
      </c>
      <c r="I67" s="13">
        <f t="shared" si="0"/>
        <v>100</v>
      </c>
      <c r="J67" s="9" t="s">
        <v>392</v>
      </c>
      <c r="K67" s="75" t="s">
        <v>259</v>
      </c>
    </row>
    <row r="68" spans="1:11" ht="45" x14ac:dyDescent="0.25">
      <c r="A68" s="2">
        <v>64</v>
      </c>
      <c r="B68" s="3">
        <v>2317024452</v>
      </c>
      <c r="C68" s="4" t="s">
        <v>1</v>
      </c>
      <c r="D68" s="5" t="s">
        <v>192</v>
      </c>
      <c r="E68" s="6" t="s">
        <v>193</v>
      </c>
      <c r="F68" s="7" t="s">
        <v>194</v>
      </c>
      <c r="G68" s="7">
        <v>175</v>
      </c>
      <c r="H68" s="7">
        <v>174</v>
      </c>
      <c r="I68" s="13">
        <f t="shared" si="0"/>
        <v>99.428571428571431</v>
      </c>
      <c r="J68" s="9" t="s">
        <v>260</v>
      </c>
      <c r="K68" s="75" t="s">
        <v>261</v>
      </c>
    </row>
    <row r="69" spans="1:11" ht="60" x14ac:dyDescent="0.25">
      <c r="A69" s="2">
        <v>65</v>
      </c>
      <c r="B69" s="3">
        <v>2317033168</v>
      </c>
      <c r="C69" s="4" t="s">
        <v>6</v>
      </c>
      <c r="D69" s="5" t="s">
        <v>192</v>
      </c>
      <c r="E69" s="6" t="s">
        <v>193</v>
      </c>
      <c r="F69" s="7" t="s">
        <v>194</v>
      </c>
      <c r="G69" s="7">
        <v>308</v>
      </c>
      <c r="H69" s="7">
        <v>288</v>
      </c>
      <c r="I69" s="13">
        <f t="shared" si="0"/>
        <v>93.506493506493499</v>
      </c>
      <c r="J69" s="9" t="s">
        <v>262</v>
      </c>
      <c r="K69" s="75" t="s">
        <v>263</v>
      </c>
    </row>
    <row r="70" spans="1:11" ht="45" x14ac:dyDescent="0.25">
      <c r="A70" s="2">
        <v>66</v>
      </c>
      <c r="B70" s="3">
        <v>2318020034</v>
      </c>
      <c r="C70" s="4" t="s">
        <v>42</v>
      </c>
      <c r="D70" s="5" t="s">
        <v>192</v>
      </c>
      <c r="E70" s="6" t="s">
        <v>193</v>
      </c>
      <c r="F70" s="7" t="s">
        <v>194</v>
      </c>
      <c r="G70" s="7">
        <v>323</v>
      </c>
      <c r="H70" s="7">
        <v>354</v>
      </c>
      <c r="I70" s="13">
        <f t="shared" ref="I70:I85" si="1">H70/G70*100</f>
        <v>109.59752321981424</v>
      </c>
      <c r="J70" s="9" t="s">
        <v>264</v>
      </c>
      <c r="K70" s="75" t="s">
        <v>265</v>
      </c>
    </row>
    <row r="71" spans="1:11" ht="45" x14ac:dyDescent="0.25">
      <c r="A71" s="2">
        <v>67</v>
      </c>
      <c r="B71" s="3">
        <v>2320037821</v>
      </c>
      <c r="C71" s="4" t="s">
        <v>119</v>
      </c>
      <c r="D71" s="5" t="s">
        <v>192</v>
      </c>
      <c r="E71" s="6" t="s">
        <v>193</v>
      </c>
      <c r="F71" s="7" t="s">
        <v>194</v>
      </c>
      <c r="G71" s="7">
        <v>209</v>
      </c>
      <c r="H71" s="7">
        <v>217</v>
      </c>
      <c r="I71" s="13">
        <f t="shared" si="1"/>
        <v>103.82775119617224</v>
      </c>
      <c r="J71" s="9" t="s">
        <v>466</v>
      </c>
      <c r="K71" s="75" t="s">
        <v>467</v>
      </c>
    </row>
    <row r="72" spans="1:11" ht="45" x14ac:dyDescent="0.25">
      <c r="A72" s="2">
        <v>68</v>
      </c>
      <c r="B72" s="3">
        <v>2317033792</v>
      </c>
      <c r="C72" s="4" t="s">
        <v>12</v>
      </c>
      <c r="D72" s="5" t="s">
        <v>192</v>
      </c>
      <c r="E72" s="6" t="s">
        <v>193</v>
      </c>
      <c r="F72" s="7" t="s">
        <v>194</v>
      </c>
      <c r="G72" s="7">
        <v>402</v>
      </c>
      <c r="H72" s="7">
        <v>388</v>
      </c>
      <c r="I72" s="8">
        <f t="shared" si="1"/>
        <v>96.517412935323392</v>
      </c>
      <c r="J72" s="6" t="s">
        <v>223</v>
      </c>
      <c r="K72" s="76" t="s">
        <v>266</v>
      </c>
    </row>
    <row r="73" spans="1:11" ht="45" x14ac:dyDescent="0.25">
      <c r="A73" s="2">
        <v>69</v>
      </c>
      <c r="B73" s="3">
        <v>2318021694</v>
      </c>
      <c r="C73" s="4" t="s">
        <v>76</v>
      </c>
      <c r="D73" s="5" t="s">
        <v>192</v>
      </c>
      <c r="E73" s="6" t="s">
        <v>193</v>
      </c>
      <c r="F73" s="7" t="s">
        <v>194</v>
      </c>
      <c r="G73" s="7">
        <v>333</v>
      </c>
      <c r="H73" s="7">
        <v>355</v>
      </c>
      <c r="I73" s="8">
        <f t="shared" si="1"/>
        <v>106.60660660660662</v>
      </c>
      <c r="J73" s="6" t="s">
        <v>267</v>
      </c>
      <c r="K73" s="76" t="s">
        <v>268</v>
      </c>
    </row>
    <row r="74" spans="1:11" ht="60" x14ac:dyDescent="0.25">
      <c r="A74" s="2">
        <v>70</v>
      </c>
      <c r="B74" s="3">
        <v>2317034115</v>
      </c>
      <c r="C74" s="4" t="s">
        <v>23</v>
      </c>
      <c r="D74" s="5" t="s">
        <v>192</v>
      </c>
      <c r="E74" s="6" t="s">
        <v>193</v>
      </c>
      <c r="F74" s="7" t="s">
        <v>194</v>
      </c>
      <c r="G74" s="7">
        <v>118</v>
      </c>
      <c r="H74" s="7">
        <v>106</v>
      </c>
      <c r="I74" s="8">
        <f t="shared" si="1"/>
        <v>89.830508474576277</v>
      </c>
      <c r="J74" s="6" t="s">
        <v>247</v>
      </c>
      <c r="K74" s="76" t="s">
        <v>269</v>
      </c>
    </row>
    <row r="75" spans="1:11" ht="45" x14ac:dyDescent="0.25">
      <c r="A75" s="2">
        <v>71</v>
      </c>
      <c r="B75" s="3">
        <v>2318021616</v>
      </c>
      <c r="C75" s="4" t="s">
        <v>69</v>
      </c>
      <c r="D75" s="5" t="s">
        <v>192</v>
      </c>
      <c r="E75" s="6" t="s">
        <v>193</v>
      </c>
      <c r="F75" s="7" t="s">
        <v>194</v>
      </c>
      <c r="G75" s="7">
        <v>43</v>
      </c>
      <c r="H75" s="7">
        <v>46</v>
      </c>
      <c r="I75" s="8">
        <f t="shared" si="1"/>
        <v>106.9767441860465</v>
      </c>
      <c r="J75" s="11" t="s">
        <v>271</v>
      </c>
      <c r="K75" s="77" t="s">
        <v>270</v>
      </c>
    </row>
    <row r="76" spans="1:11" ht="60" x14ac:dyDescent="0.25">
      <c r="A76" s="2">
        <v>72</v>
      </c>
      <c r="B76" s="3">
        <v>2318021415</v>
      </c>
      <c r="C76" s="4" t="s">
        <v>51</v>
      </c>
      <c r="D76" s="5" t="s">
        <v>192</v>
      </c>
      <c r="E76" s="6" t="s">
        <v>193</v>
      </c>
      <c r="F76" s="7" t="s">
        <v>194</v>
      </c>
      <c r="G76" s="7">
        <v>261</v>
      </c>
      <c r="H76" s="7">
        <v>275</v>
      </c>
      <c r="I76" s="8">
        <f t="shared" si="1"/>
        <v>105.3639846743295</v>
      </c>
      <c r="J76" s="6" t="s">
        <v>264</v>
      </c>
      <c r="K76" s="76" t="s">
        <v>272</v>
      </c>
    </row>
    <row r="77" spans="1:11" ht="45" x14ac:dyDescent="0.25">
      <c r="A77" s="2">
        <v>73</v>
      </c>
      <c r="B77" s="3">
        <v>2318021609</v>
      </c>
      <c r="C77" s="4" t="s">
        <v>68</v>
      </c>
      <c r="D77" s="5" t="s">
        <v>192</v>
      </c>
      <c r="E77" s="6" t="s">
        <v>193</v>
      </c>
      <c r="F77" s="7" t="s">
        <v>194</v>
      </c>
      <c r="G77" s="7">
        <v>308</v>
      </c>
      <c r="H77" s="7">
        <v>330</v>
      </c>
      <c r="I77" s="8">
        <f t="shared" si="1"/>
        <v>107.14285714285714</v>
      </c>
      <c r="J77" s="6" t="s">
        <v>273</v>
      </c>
      <c r="K77" s="76" t="s">
        <v>274</v>
      </c>
    </row>
    <row r="78" spans="1:11" ht="45" x14ac:dyDescent="0.25">
      <c r="A78" s="2">
        <v>74</v>
      </c>
      <c r="B78" s="3">
        <v>2320051382</v>
      </c>
      <c r="C78" s="4" t="s">
        <v>126</v>
      </c>
      <c r="D78" s="5" t="s">
        <v>192</v>
      </c>
      <c r="E78" s="6" t="s">
        <v>193</v>
      </c>
      <c r="F78" s="7" t="s">
        <v>194</v>
      </c>
      <c r="G78" s="7">
        <v>107</v>
      </c>
      <c r="H78" s="7">
        <v>106</v>
      </c>
      <c r="I78" s="13">
        <f t="shared" si="1"/>
        <v>99.065420560747668</v>
      </c>
      <c r="J78" s="14" t="s">
        <v>257</v>
      </c>
      <c r="K78" s="75" t="s">
        <v>468</v>
      </c>
    </row>
    <row r="79" spans="1:11" ht="60" x14ac:dyDescent="0.25">
      <c r="A79" s="2">
        <v>75</v>
      </c>
      <c r="B79" s="3">
        <v>2320098976</v>
      </c>
      <c r="C79" s="4" t="s">
        <v>167</v>
      </c>
      <c r="D79" s="5" t="s">
        <v>192</v>
      </c>
      <c r="E79" s="6" t="s">
        <v>193</v>
      </c>
      <c r="F79" s="7" t="s">
        <v>194</v>
      </c>
      <c r="G79" s="7">
        <v>50</v>
      </c>
      <c r="H79" s="7">
        <v>50</v>
      </c>
      <c r="I79" s="13">
        <f t="shared" si="1"/>
        <v>100</v>
      </c>
      <c r="J79" s="9" t="s">
        <v>392</v>
      </c>
      <c r="K79" s="75" t="s">
        <v>469</v>
      </c>
    </row>
    <row r="80" spans="1:11" ht="60" x14ac:dyDescent="0.25">
      <c r="A80" s="2">
        <v>76</v>
      </c>
      <c r="B80" s="3">
        <v>2320050413</v>
      </c>
      <c r="C80" s="4" t="s">
        <v>122</v>
      </c>
      <c r="D80" s="5" t="s">
        <v>192</v>
      </c>
      <c r="E80" s="6" t="s">
        <v>193</v>
      </c>
      <c r="F80" s="7" t="s">
        <v>194</v>
      </c>
      <c r="G80" s="7">
        <v>192</v>
      </c>
      <c r="H80" s="7">
        <v>210</v>
      </c>
      <c r="I80" s="13">
        <f t="shared" si="1"/>
        <v>109.375</v>
      </c>
      <c r="J80" s="14" t="s">
        <v>436</v>
      </c>
      <c r="K80" s="75" t="s">
        <v>470</v>
      </c>
    </row>
    <row r="81" spans="1:11" ht="45" x14ac:dyDescent="0.25">
      <c r="A81" s="2">
        <v>77</v>
      </c>
      <c r="B81" s="3">
        <v>2319023567</v>
      </c>
      <c r="C81" s="4" t="s">
        <v>91</v>
      </c>
      <c r="D81" s="5" t="s">
        <v>192</v>
      </c>
      <c r="E81" s="6" t="s">
        <v>193</v>
      </c>
      <c r="F81" s="7" t="s">
        <v>194</v>
      </c>
      <c r="G81" s="7">
        <v>108</v>
      </c>
      <c r="H81" s="7">
        <v>116</v>
      </c>
      <c r="I81" s="8">
        <f t="shared" si="1"/>
        <v>107.40740740740742</v>
      </c>
      <c r="J81" s="9" t="s">
        <v>411</v>
      </c>
      <c r="K81" s="74" t="s">
        <v>275</v>
      </c>
    </row>
    <row r="82" spans="1:11" ht="60" x14ac:dyDescent="0.25">
      <c r="A82" s="2">
        <v>78</v>
      </c>
      <c r="B82" s="3">
        <v>2320118453</v>
      </c>
      <c r="C82" s="4" t="s">
        <v>176</v>
      </c>
      <c r="D82" s="5" t="s">
        <v>192</v>
      </c>
      <c r="E82" s="6" t="s">
        <v>193</v>
      </c>
      <c r="F82" s="7" t="s">
        <v>194</v>
      </c>
      <c r="G82" s="7">
        <v>366</v>
      </c>
      <c r="H82" s="7">
        <v>479</v>
      </c>
      <c r="I82" s="13">
        <f t="shared" si="1"/>
        <v>130.87431693989072</v>
      </c>
      <c r="J82" s="14" t="s">
        <v>471</v>
      </c>
      <c r="K82" s="75" t="s">
        <v>472</v>
      </c>
    </row>
    <row r="83" spans="1:11" ht="60" x14ac:dyDescent="0.25">
      <c r="A83" s="2">
        <v>79</v>
      </c>
      <c r="B83" s="3">
        <v>2319028533</v>
      </c>
      <c r="C83" s="4" t="s">
        <v>108</v>
      </c>
      <c r="D83" s="5" t="s">
        <v>192</v>
      </c>
      <c r="E83" s="6" t="s">
        <v>193</v>
      </c>
      <c r="F83" s="7" t="s">
        <v>194</v>
      </c>
      <c r="G83" s="7">
        <v>169</v>
      </c>
      <c r="H83" s="7">
        <v>144</v>
      </c>
      <c r="I83" s="17">
        <f t="shared" si="1"/>
        <v>85.207100591715985</v>
      </c>
      <c r="J83" s="9" t="s">
        <v>417</v>
      </c>
      <c r="K83" s="75" t="s">
        <v>276</v>
      </c>
    </row>
    <row r="84" spans="1:11" ht="60" x14ac:dyDescent="0.25">
      <c r="A84" s="2">
        <v>80</v>
      </c>
      <c r="B84" s="3">
        <v>2317018931</v>
      </c>
      <c r="C84" s="4" t="s">
        <v>191</v>
      </c>
      <c r="D84" s="5" t="s">
        <v>192</v>
      </c>
      <c r="E84" s="6" t="s">
        <v>193</v>
      </c>
      <c r="F84" s="7" t="s">
        <v>194</v>
      </c>
      <c r="G84" s="7">
        <v>342</v>
      </c>
      <c r="H84" s="7">
        <v>341</v>
      </c>
      <c r="I84" s="8">
        <f t="shared" si="1"/>
        <v>99.707602339181292</v>
      </c>
      <c r="J84" s="6" t="s">
        <v>277</v>
      </c>
      <c r="K84" s="76" t="s">
        <v>278</v>
      </c>
    </row>
    <row r="85" spans="1:11" ht="45" x14ac:dyDescent="0.3">
      <c r="A85" s="105" t="s">
        <v>499</v>
      </c>
      <c r="B85" s="106"/>
      <c r="C85" s="106"/>
      <c r="D85" s="107"/>
      <c r="E85" s="18" t="s">
        <v>193</v>
      </c>
      <c r="F85" s="19" t="s">
        <v>194</v>
      </c>
      <c r="G85" s="19">
        <f>SUM(G5:G84)</f>
        <v>17329</v>
      </c>
      <c r="H85" s="19">
        <f>SUM(H5:H84)</f>
        <v>17783</v>
      </c>
      <c r="I85" s="20">
        <f t="shared" si="1"/>
        <v>102.61988574066594</v>
      </c>
      <c r="J85" s="88"/>
      <c r="K85" s="89"/>
    </row>
    <row r="86" spans="1:11" ht="24" customHeight="1" x14ac:dyDescent="0.25">
      <c r="A86" s="96" t="s">
        <v>562</v>
      </c>
      <c r="B86" s="97"/>
      <c r="C86" s="97"/>
      <c r="D86" s="97"/>
      <c r="E86" s="97"/>
      <c r="F86" s="97"/>
      <c r="G86" s="97"/>
      <c r="H86" s="97"/>
      <c r="I86" s="97"/>
      <c r="J86" s="97"/>
      <c r="K86" s="98"/>
    </row>
    <row r="87" spans="1:11" ht="120" x14ac:dyDescent="0.25">
      <c r="A87" s="2">
        <v>1</v>
      </c>
      <c r="B87" s="3">
        <v>2320112620</v>
      </c>
      <c r="C87" s="4" t="s">
        <v>174</v>
      </c>
      <c r="D87" s="5" t="s">
        <v>279</v>
      </c>
      <c r="E87" s="6" t="s">
        <v>280</v>
      </c>
      <c r="F87" s="7" t="s">
        <v>194</v>
      </c>
      <c r="G87" s="7">
        <v>907</v>
      </c>
      <c r="H87" s="7">
        <v>983</v>
      </c>
      <c r="I87" s="8">
        <f>H87/G87*100</f>
        <v>108.3792723263506</v>
      </c>
      <c r="J87" s="14" t="s">
        <v>473</v>
      </c>
      <c r="K87" s="75" t="s">
        <v>474</v>
      </c>
    </row>
    <row r="88" spans="1:11" ht="105" x14ac:dyDescent="0.25">
      <c r="A88" s="2">
        <v>2</v>
      </c>
      <c r="B88" s="3">
        <v>2320101989</v>
      </c>
      <c r="C88" s="4" t="s">
        <v>170</v>
      </c>
      <c r="D88" s="5" t="s">
        <v>279</v>
      </c>
      <c r="E88" s="6" t="s">
        <v>280</v>
      </c>
      <c r="F88" s="7" t="s">
        <v>194</v>
      </c>
      <c r="G88" s="7">
        <v>984</v>
      </c>
      <c r="H88" s="7">
        <v>1062</v>
      </c>
      <c r="I88" s="8">
        <f>H88/G88*100</f>
        <v>107.92682926829269</v>
      </c>
      <c r="J88" s="9" t="s">
        <v>475</v>
      </c>
      <c r="K88" s="75" t="s">
        <v>476</v>
      </c>
    </row>
    <row r="89" spans="1:11" ht="135" x14ac:dyDescent="0.25">
      <c r="A89" s="2">
        <v>3</v>
      </c>
      <c r="B89" s="3">
        <v>2317034450</v>
      </c>
      <c r="C89" s="4" t="s">
        <v>33</v>
      </c>
      <c r="D89" s="10" t="s">
        <v>281</v>
      </c>
      <c r="E89" s="6" t="s">
        <v>280</v>
      </c>
      <c r="F89" s="7" t="s">
        <v>194</v>
      </c>
      <c r="G89" s="7">
        <v>748</v>
      </c>
      <c r="H89" s="7">
        <v>768</v>
      </c>
      <c r="I89" s="8">
        <f t="shared" ref="I89:I100" si="2">H89/G89*100</f>
        <v>102.67379679144386</v>
      </c>
      <c r="J89" s="11" t="s">
        <v>282</v>
      </c>
      <c r="K89" s="76" t="s">
        <v>283</v>
      </c>
    </row>
    <row r="90" spans="1:11" ht="105" x14ac:dyDescent="0.25">
      <c r="A90" s="2">
        <v>4</v>
      </c>
      <c r="B90" s="3">
        <v>2320105334</v>
      </c>
      <c r="C90" s="4" t="s">
        <v>171</v>
      </c>
      <c r="D90" s="5" t="s">
        <v>279</v>
      </c>
      <c r="E90" s="6" t="s">
        <v>280</v>
      </c>
      <c r="F90" s="7" t="s">
        <v>194</v>
      </c>
      <c r="G90" s="7">
        <v>530</v>
      </c>
      <c r="H90" s="7">
        <v>538</v>
      </c>
      <c r="I90" s="8">
        <f t="shared" si="2"/>
        <v>101.50943396226415</v>
      </c>
      <c r="J90" s="9" t="s">
        <v>477</v>
      </c>
      <c r="K90" s="75" t="s">
        <v>478</v>
      </c>
    </row>
    <row r="91" spans="1:11" ht="105" x14ac:dyDescent="0.25">
      <c r="A91" s="2">
        <v>5</v>
      </c>
      <c r="B91" s="3">
        <v>2318020429</v>
      </c>
      <c r="C91" s="4" t="s">
        <v>43</v>
      </c>
      <c r="D91" s="5" t="s">
        <v>279</v>
      </c>
      <c r="E91" s="6" t="s">
        <v>280</v>
      </c>
      <c r="F91" s="7" t="s">
        <v>194</v>
      </c>
      <c r="G91" s="7">
        <v>576</v>
      </c>
      <c r="H91" s="7">
        <v>822</v>
      </c>
      <c r="I91" s="8">
        <f t="shared" si="2"/>
        <v>142.70833333333331</v>
      </c>
      <c r="J91" s="11" t="s">
        <v>284</v>
      </c>
      <c r="K91" s="76" t="s">
        <v>285</v>
      </c>
    </row>
    <row r="92" spans="1:11" ht="105" x14ac:dyDescent="0.25">
      <c r="A92" s="2">
        <v>6</v>
      </c>
      <c r="B92" s="3" t="s">
        <v>535</v>
      </c>
      <c r="C92" s="4" t="s">
        <v>112</v>
      </c>
      <c r="D92" s="5" t="s">
        <v>279</v>
      </c>
      <c r="E92" s="6" t="s">
        <v>280</v>
      </c>
      <c r="F92" s="7" t="s">
        <v>194</v>
      </c>
      <c r="G92" s="7">
        <v>706</v>
      </c>
      <c r="H92" s="7">
        <v>732</v>
      </c>
      <c r="I92" s="8">
        <f t="shared" si="2"/>
        <v>103.68271954674222</v>
      </c>
      <c r="J92" s="6" t="s">
        <v>390</v>
      </c>
      <c r="K92" s="75" t="s">
        <v>536</v>
      </c>
    </row>
    <row r="93" spans="1:11" ht="105" x14ac:dyDescent="0.25">
      <c r="A93" s="2">
        <v>7</v>
      </c>
      <c r="B93" s="3">
        <v>2318022137</v>
      </c>
      <c r="C93" s="4" t="s">
        <v>78</v>
      </c>
      <c r="D93" s="5" t="s">
        <v>279</v>
      </c>
      <c r="E93" s="6" t="s">
        <v>280</v>
      </c>
      <c r="F93" s="7" t="s">
        <v>194</v>
      </c>
      <c r="G93" s="7">
        <v>644</v>
      </c>
      <c r="H93" s="7">
        <v>870</v>
      </c>
      <c r="I93" s="8">
        <f t="shared" si="2"/>
        <v>135.09316770186334</v>
      </c>
      <c r="J93" s="6" t="s">
        <v>286</v>
      </c>
      <c r="K93" s="76" t="s">
        <v>287</v>
      </c>
    </row>
    <row r="94" spans="1:11" ht="135" x14ac:dyDescent="0.25">
      <c r="A94" s="2">
        <v>8</v>
      </c>
      <c r="B94" s="3">
        <v>2317029612</v>
      </c>
      <c r="C94" s="4" t="s">
        <v>4</v>
      </c>
      <c r="D94" s="10" t="s">
        <v>281</v>
      </c>
      <c r="E94" s="6" t="s">
        <v>280</v>
      </c>
      <c r="F94" s="7" t="s">
        <v>194</v>
      </c>
      <c r="G94" s="7">
        <v>1305</v>
      </c>
      <c r="H94" s="7">
        <v>1214</v>
      </c>
      <c r="I94" s="8">
        <f t="shared" si="2"/>
        <v>93.026819923371647</v>
      </c>
      <c r="J94" s="6" t="s">
        <v>288</v>
      </c>
      <c r="K94" s="76" t="s">
        <v>289</v>
      </c>
    </row>
    <row r="95" spans="1:11" ht="105" x14ac:dyDescent="0.25">
      <c r="A95" s="2">
        <v>9</v>
      </c>
      <c r="B95" s="3">
        <v>2318021528</v>
      </c>
      <c r="C95" s="4" t="s">
        <v>60</v>
      </c>
      <c r="D95" s="5" t="s">
        <v>279</v>
      </c>
      <c r="E95" s="6" t="s">
        <v>280</v>
      </c>
      <c r="F95" s="12" t="s">
        <v>194</v>
      </c>
      <c r="G95" s="12">
        <v>1643</v>
      </c>
      <c r="H95" s="12">
        <v>1623</v>
      </c>
      <c r="I95" s="13">
        <f t="shared" si="2"/>
        <v>98.782714546561166</v>
      </c>
      <c r="J95" s="14" t="s">
        <v>291</v>
      </c>
      <c r="K95" s="75" t="s">
        <v>290</v>
      </c>
    </row>
    <row r="96" spans="1:11" ht="120" x14ac:dyDescent="0.25">
      <c r="A96" s="2">
        <v>10</v>
      </c>
      <c r="B96" s="3">
        <v>2319026624</v>
      </c>
      <c r="C96" s="4" t="s">
        <v>103</v>
      </c>
      <c r="D96" s="5" t="s">
        <v>279</v>
      </c>
      <c r="E96" s="6" t="s">
        <v>280</v>
      </c>
      <c r="F96" s="12" t="s">
        <v>194</v>
      </c>
      <c r="G96" s="12">
        <v>3288</v>
      </c>
      <c r="H96" s="12">
        <v>3447</v>
      </c>
      <c r="I96" s="13">
        <f t="shared" si="2"/>
        <v>104.83576642335765</v>
      </c>
      <c r="J96" s="9" t="s">
        <v>418</v>
      </c>
      <c r="K96" s="75" t="s">
        <v>292</v>
      </c>
    </row>
    <row r="97" spans="1:11" ht="105" x14ac:dyDescent="0.25">
      <c r="A97" s="2">
        <v>11</v>
      </c>
      <c r="B97" s="3">
        <v>2318026364</v>
      </c>
      <c r="C97" s="4" t="s">
        <v>79</v>
      </c>
      <c r="D97" s="5" t="s">
        <v>279</v>
      </c>
      <c r="E97" s="6" t="s">
        <v>280</v>
      </c>
      <c r="F97" s="7" t="s">
        <v>194</v>
      </c>
      <c r="G97" s="7">
        <v>2223</v>
      </c>
      <c r="H97" s="7">
        <v>2252</v>
      </c>
      <c r="I97" s="8">
        <f t="shared" si="2"/>
        <v>101.30454340980657</v>
      </c>
      <c r="J97" s="14" t="s">
        <v>293</v>
      </c>
      <c r="K97" s="73" t="s">
        <v>294</v>
      </c>
    </row>
    <row r="98" spans="1:11" ht="105" x14ac:dyDescent="0.25">
      <c r="A98" s="2">
        <v>12</v>
      </c>
      <c r="B98" s="3">
        <v>2320036419</v>
      </c>
      <c r="C98" s="4" t="s">
        <v>116</v>
      </c>
      <c r="D98" s="5" t="s">
        <v>279</v>
      </c>
      <c r="E98" s="6" t="s">
        <v>280</v>
      </c>
      <c r="F98" s="7" t="s">
        <v>194</v>
      </c>
      <c r="G98" s="7">
        <v>1076</v>
      </c>
      <c r="H98" s="12">
        <v>1076</v>
      </c>
      <c r="I98" s="12">
        <f t="shared" si="2"/>
        <v>100</v>
      </c>
      <c r="J98" s="9" t="s">
        <v>393</v>
      </c>
      <c r="K98" s="73" t="s">
        <v>419</v>
      </c>
    </row>
    <row r="99" spans="1:11" ht="105" x14ac:dyDescent="0.25">
      <c r="A99" s="2">
        <v>13</v>
      </c>
      <c r="B99" s="3" t="s">
        <v>537</v>
      </c>
      <c r="C99" s="4" t="s">
        <v>118</v>
      </c>
      <c r="D99" s="5" t="s">
        <v>279</v>
      </c>
      <c r="E99" s="6" t="s">
        <v>280</v>
      </c>
      <c r="F99" s="7" t="s">
        <v>194</v>
      </c>
      <c r="G99" s="7">
        <v>2198</v>
      </c>
      <c r="H99" s="9">
        <v>2354</v>
      </c>
      <c r="I99" s="12">
        <f t="shared" si="2"/>
        <v>107.09736123748863</v>
      </c>
      <c r="J99" s="9" t="s">
        <v>498</v>
      </c>
      <c r="K99" s="75" t="s">
        <v>538</v>
      </c>
    </row>
    <row r="100" spans="1:11" ht="105" x14ac:dyDescent="0.25">
      <c r="A100" s="2">
        <v>14</v>
      </c>
      <c r="B100" s="3" t="s">
        <v>539</v>
      </c>
      <c r="C100" s="4" t="s">
        <v>127</v>
      </c>
      <c r="D100" s="5" t="s">
        <v>279</v>
      </c>
      <c r="E100" s="6" t="s">
        <v>280</v>
      </c>
      <c r="F100" s="7" t="s">
        <v>194</v>
      </c>
      <c r="G100" s="12">
        <v>2295</v>
      </c>
      <c r="H100" s="9">
        <v>2189</v>
      </c>
      <c r="I100" s="12">
        <f t="shared" si="2"/>
        <v>95.381263616557732</v>
      </c>
      <c r="J100" s="6" t="s">
        <v>496</v>
      </c>
      <c r="K100" s="75" t="s">
        <v>540</v>
      </c>
    </row>
    <row r="101" spans="1:11" ht="105" x14ac:dyDescent="0.25">
      <c r="A101" s="2">
        <v>15</v>
      </c>
      <c r="B101" s="3" t="s">
        <v>541</v>
      </c>
      <c r="C101" s="4" t="s">
        <v>130</v>
      </c>
      <c r="D101" s="5" t="s">
        <v>279</v>
      </c>
      <c r="E101" s="6" t="s">
        <v>280</v>
      </c>
      <c r="F101" s="12" t="s">
        <v>194</v>
      </c>
      <c r="G101" s="12">
        <v>585</v>
      </c>
      <c r="H101" s="12">
        <v>598</v>
      </c>
      <c r="I101" s="12">
        <f>H101/G101*100</f>
        <v>102.22222222222221</v>
      </c>
      <c r="J101" s="9" t="s">
        <v>497</v>
      </c>
      <c r="K101" s="75" t="s">
        <v>542</v>
      </c>
    </row>
    <row r="102" spans="1:11" ht="60" customHeight="1" x14ac:dyDescent="0.25">
      <c r="A102" s="2">
        <v>16</v>
      </c>
      <c r="B102" s="3" t="s">
        <v>543</v>
      </c>
      <c r="C102" s="4" t="s">
        <v>131</v>
      </c>
      <c r="D102" s="5" t="s">
        <v>279</v>
      </c>
      <c r="E102" s="6" t="s">
        <v>280</v>
      </c>
      <c r="F102" s="7" t="s">
        <v>194</v>
      </c>
      <c r="G102" s="7">
        <v>1538</v>
      </c>
      <c r="H102" s="7">
        <v>1572</v>
      </c>
      <c r="I102" s="8">
        <f>H102/G102*100</f>
        <v>102.21066319895968</v>
      </c>
      <c r="J102" s="6" t="s">
        <v>296</v>
      </c>
      <c r="K102" s="75" t="s">
        <v>544</v>
      </c>
    </row>
    <row r="103" spans="1:11" ht="105" x14ac:dyDescent="0.25">
      <c r="A103" s="2">
        <v>17</v>
      </c>
      <c r="B103" s="3">
        <v>2320070900</v>
      </c>
      <c r="C103" s="4" t="s">
        <v>147</v>
      </c>
      <c r="D103" s="5" t="s">
        <v>279</v>
      </c>
      <c r="E103" s="6" t="s">
        <v>280</v>
      </c>
      <c r="F103" s="7" t="s">
        <v>194</v>
      </c>
      <c r="G103" s="7">
        <v>590</v>
      </c>
      <c r="H103" s="7">
        <v>544</v>
      </c>
      <c r="I103" s="8">
        <f>H103/G103*100</f>
        <v>92.20338983050847</v>
      </c>
      <c r="J103" s="9" t="s">
        <v>297</v>
      </c>
      <c r="K103" s="73" t="s">
        <v>420</v>
      </c>
    </row>
    <row r="104" spans="1:11" ht="45" x14ac:dyDescent="0.3">
      <c r="A104" s="2">
        <v>18</v>
      </c>
      <c r="B104" s="3">
        <v>2320105662</v>
      </c>
      <c r="C104" s="21" t="s">
        <v>172</v>
      </c>
      <c r="D104" s="22"/>
      <c r="E104" s="6"/>
      <c r="F104" s="7"/>
      <c r="G104" s="7"/>
      <c r="H104" s="7"/>
      <c r="I104" s="7"/>
      <c r="J104" s="9"/>
      <c r="K104" s="75" t="s">
        <v>545</v>
      </c>
    </row>
    <row r="105" spans="1:11" ht="105" x14ac:dyDescent="0.25">
      <c r="A105" s="2">
        <v>19</v>
      </c>
      <c r="B105" s="3">
        <v>2320077983</v>
      </c>
      <c r="C105" s="4" t="s">
        <v>160</v>
      </c>
      <c r="D105" s="5" t="s">
        <v>279</v>
      </c>
      <c r="E105" s="6" t="s">
        <v>280</v>
      </c>
      <c r="F105" s="7" t="s">
        <v>194</v>
      </c>
      <c r="G105" s="7">
        <v>530</v>
      </c>
      <c r="H105" s="7">
        <v>502</v>
      </c>
      <c r="I105" s="13">
        <f>H105/G105*100</f>
        <v>94.716981132075475</v>
      </c>
      <c r="J105" s="9" t="s">
        <v>298</v>
      </c>
      <c r="K105" s="73" t="s">
        <v>421</v>
      </c>
    </row>
    <row r="106" spans="1:11" ht="165" x14ac:dyDescent="0.25">
      <c r="A106" s="2">
        <v>20</v>
      </c>
      <c r="B106" s="3">
        <v>2317022078</v>
      </c>
      <c r="C106" s="4" t="s">
        <v>0</v>
      </c>
      <c r="D106" s="5" t="s">
        <v>279</v>
      </c>
      <c r="E106" s="6" t="s">
        <v>280</v>
      </c>
      <c r="F106" s="7" t="s">
        <v>194</v>
      </c>
      <c r="G106" s="7">
        <v>2168</v>
      </c>
      <c r="H106" s="7">
        <v>2153</v>
      </c>
      <c r="I106" s="13">
        <f>H106/G106*100</f>
        <v>99.308118081180808</v>
      </c>
      <c r="J106" s="9" t="s">
        <v>299</v>
      </c>
      <c r="K106" s="75" t="s">
        <v>300</v>
      </c>
    </row>
    <row r="107" spans="1:11" ht="105" x14ac:dyDescent="0.25">
      <c r="A107" s="2">
        <v>21</v>
      </c>
      <c r="B107" s="3"/>
      <c r="C107" s="4" t="s">
        <v>500</v>
      </c>
      <c r="D107" s="5" t="s">
        <v>279</v>
      </c>
      <c r="E107" s="6" t="s">
        <v>280</v>
      </c>
      <c r="F107" s="7" t="s">
        <v>194</v>
      </c>
      <c r="G107" s="7">
        <v>325</v>
      </c>
      <c r="H107" s="7">
        <v>355</v>
      </c>
      <c r="I107" s="8">
        <f>H107/G107*100</f>
        <v>109.23076923076923</v>
      </c>
      <c r="J107" s="6" t="s">
        <v>501</v>
      </c>
      <c r="K107" s="75" t="s">
        <v>526</v>
      </c>
    </row>
    <row r="108" spans="1:11" ht="35.25" customHeight="1" x14ac:dyDescent="0.25">
      <c r="A108" s="99" t="s">
        <v>499</v>
      </c>
      <c r="B108" s="100"/>
      <c r="C108" s="100"/>
      <c r="D108" s="101"/>
      <c r="E108" s="23" t="s">
        <v>280</v>
      </c>
      <c r="F108" s="24" t="s">
        <v>194</v>
      </c>
      <c r="G108" s="24">
        <f>SUM(G87:G107)</f>
        <v>24859</v>
      </c>
      <c r="H108" s="24">
        <f>SUM(H87:H107)</f>
        <v>25654</v>
      </c>
      <c r="I108" s="25">
        <f>H108/G108*100</f>
        <v>103.19803692827547</v>
      </c>
      <c r="J108" s="102"/>
      <c r="K108" s="103"/>
    </row>
    <row r="109" spans="1:11" ht="30" customHeight="1" x14ac:dyDescent="0.25">
      <c r="A109" s="90" t="s">
        <v>563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2"/>
    </row>
    <row r="110" spans="1:11" ht="141" customHeight="1" x14ac:dyDescent="0.25">
      <c r="A110" s="2">
        <v>1</v>
      </c>
      <c r="B110" s="3">
        <v>2320093760</v>
      </c>
      <c r="C110" s="4" t="s">
        <v>162</v>
      </c>
      <c r="D110" s="5" t="s">
        <v>301</v>
      </c>
      <c r="E110" s="6" t="s">
        <v>237</v>
      </c>
      <c r="F110" s="7" t="s">
        <v>194</v>
      </c>
      <c r="G110" s="7">
        <v>1028</v>
      </c>
      <c r="H110" s="7">
        <v>1032</v>
      </c>
      <c r="I110" s="8">
        <f>H110/G110*100</f>
        <v>100.38910505836576</v>
      </c>
      <c r="J110" s="9" t="s">
        <v>509</v>
      </c>
      <c r="K110" s="73" t="s">
        <v>510</v>
      </c>
    </row>
    <row r="111" spans="1:11" ht="97.5" customHeight="1" x14ac:dyDescent="0.25">
      <c r="A111" s="2">
        <v>2</v>
      </c>
      <c r="B111" s="3">
        <v>2320073900</v>
      </c>
      <c r="C111" s="4" t="s">
        <v>149</v>
      </c>
      <c r="D111" s="5" t="s">
        <v>301</v>
      </c>
      <c r="E111" s="6" t="s">
        <v>237</v>
      </c>
      <c r="F111" s="7" t="s">
        <v>194</v>
      </c>
      <c r="G111" s="7">
        <v>285</v>
      </c>
      <c r="H111" s="7">
        <v>211</v>
      </c>
      <c r="I111" s="17">
        <f t="shared" ref="I111:I174" si="3">H111/G111*100</f>
        <v>74.035087719298247</v>
      </c>
      <c r="J111" s="14" t="s">
        <v>511</v>
      </c>
      <c r="K111" s="80" t="s">
        <v>512</v>
      </c>
    </row>
    <row r="112" spans="1:11" ht="202.5" customHeight="1" x14ac:dyDescent="0.25">
      <c r="A112" s="2">
        <v>3</v>
      </c>
      <c r="B112" s="3">
        <v>2320070177</v>
      </c>
      <c r="C112" s="4" t="s">
        <v>141</v>
      </c>
      <c r="D112" s="5" t="s">
        <v>301</v>
      </c>
      <c r="E112" s="6" t="s">
        <v>237</v>
      </c>
      <c r="F112" s="7" t="s">
        <v>194</v>
      </c>
      <c r="G112" s="7">
        <v>541</v>
      </c>
      <c r="H112" s="7">
        <v>539</v>
      </c>
      <c r="I112" s="8">
        <f t="shared" si="3"/>
        <v>99.630314232902023</v>
      </c>
      <c r="J112" s="9" t="s">
        <v>513</v>
      </c>
      <c r="K112" s="80" t="s">
        <v>514</v>
      </c>
    </row>
    <row r="113" spans="1:11" ht="165" x14ac:dyDescent="0.25">
      <c r="A113" s="2">
        <v>4</v>
      </c>
      <c r="B113" s="3">
        <v>2319025660</v>
      </c>
      <c r="C113" s="4" t="s">
        <v>98</v>
      </c>
      <c r="D113" s="5" t="s">
        <v>301</v>
      </c>
      <c r="E113" s="6" t="s">
        <v>237</v>
      </c>
      <c r="F113" s="7" t="s">
        <v>194</v>
      </c>
      <c r="G113" s="12">
        <v>790</v>
      </c>
      <c r="H113" s="9">
        <v>811</v>
      </c>
      <c r="I113" s="13">
        <f t="shared" si="3"/>
        <v>102.65822784810126</v>
      </c>
      <c r="J113" s="9" t="s">
        <v>503</v>
      </c>
      <c r="K113" s="81" t="s">
        <v>196</v>
      </c>
    </row>
    <row r="114" spans="1:11" ht="165" x14ac:dyDescent="0.25">
      <c r="A114" s="2">
        <v>5</v>
      </c>
      <c r="B114" s="3" t="s">
        <v>546</v>
      </c>
      <c r="C114" s="4" t="s">
        <v>166</v>
      </c>
      <c r="D114" s="5" t="s">
        <v>301</v>
      </c>
      <c r="E114" s="6" t="s">
        <v>237</v>
      </c>
      <c r="F114" s="7" t="s">
        <v>194</v>
      </c>
      <c r="G114" s="12">
        <v>1016</v>
      </c>
      <c r="H114" s="9">
        <v>1035</v>
      </c>
      <c r="I114" s="13">
        <f t="shared" si="3"/>
        <v>101.87007874015748</v>
      </c>
      <c r="J114" s="9" t="s">
        <v>505</v>
      </c>
      <c r="K114" s="81" t="s">
        <v>547</v>
      </c>
    </row>
    <row r="115" spans="1:11" ht="121.5" customHeight="1" x14ac:dyDescent="0.25">
      <c r="A115" s="2">
        <v>6</v>
      </c>
      <c r="B115" s="3" t="s">
        <v>548</v>
      </c>
      <c r="C115" s="4" t="s">
        <v>101</v>
      </c>
      <c r="D115" s="5" t="s">
        <v>301</v>
      </c>
      <c r="E115" s="6" t="s">
        <v>237</v>
      </c>
      <c r="F115" s="7" t="s">
        <v>194</v>
      </c>
      <c r="G115" s="7">
        <v>975</v>
      </c>
      <c r="H115" s="7">
        <v>971</v>
      </c>
      <c r="I115" s="13">
        <f t="shared" si="3"/>
        <v>99.589743589743591</v>
      </c>
      <c r="J115" s="9" t="s">
        <v>302</v>
      </c>
      <c r="K115" s="81" t="s">
        <v>549</v>
      </c>
    </row>
    <row r="116" spans="1:11" ht="165" x14ac:dyDescent="0.25">
      <c r="A116" s="2">
        <v>7</v>
      </c>
      <c r="B116" s="3">
        <v>2320069968</v>
      </c>
      <c r="C116" s="4" t="s">
        <v>140</v>
      </c>
      <c r="D116" s="5" t="s">
        <v>301</v>
      </c>
      <c r="E116" s="6" t="s">
        <v>237</v>
      </c>
      <c r="F116" s="7" t="s">
        <v>194</v>
      </c>
      <c r="G116" s="7">
        <v>1122</v>
      </c>
      <c r="H116" s="7">
        <v>1135</v>
      </c>
      <c r="I116" s="8">
        <f t="shared" si="3"/>
        <v>101.15864527629232</v>
      </c>
      <c r="J116" s="11" t="s">
        <v>303</v>
      </c>
      <c r="K116" s="74" t="s">
        <v>304</v>
      </c>
    </row>
    <row r="117" spans="1:11" ht="165" x14ac:dyDescent="0.25">
      <c r="A117" s="2">
        <v>8</v>
      </c>
      <c r="B117" s="3">
        <v>2320037518</v>
      </c>
      <c r="C117" s="4" t="s">
        <v>117</v>
      </c>
      <c r="D117" s="5" t="s">
        <v>301</v>
      </c>
      <c r="E117" s="6" t="s">
        <v>237</v>
      </c>
      <c r="F117" s="7" t="s">
        <v>194</v>
      </c>
      <c r="G117" s="7">
        <v>847</v>
      </c>
      <c r="H117" s="12">
        <v>874</v>
      </c>
      <c r="I117" s="13">
        <f t="shared" si="3"/>
        <v>103.18772136953956</v>
      </c>
      <c r="J117" s="9" t="s">
        <v>525</v>
      </c>
      <c r="K117" s="81" t="s">
        <v>479</v>
      </c>
    </row>
    <row r="118" spans="1:11" ht="165" x14ac:dyDescent="0.25">
      <c r="A118" s="2">
        <v>9</v>
      </c>
      <c r="B118" s="3">
        <v>2317033746</v>
      </c>
      <c r="C118" s="4" t="s">
        <v>11</v>
      </c>
      <c r="D118" s="5" t="s">
        <v>301</v>
      </c>
      <c r="E118" s="6" t="s">
        <v>237</v>
      </c>
      <c r="F118" s="7" t="s">
        <v>194</v>
      </c>
      <c r="G118" s="7">
        <v>287</v>
      </c>
      <c r="H118" s="12">
        <v>183</v>
      </c>
      <c r="I118" s="13">
        <f t="shared" si="3"/>
        <v>63.763066202090592</v>
      </c>
      <c r="J118" s="14" t="s">
        <v>303</v>
      </c>
      <c r="K118" s="75" t="s">
        <v>305</v>
      </c>
    </row>
    <row r="119" spans="1:11" ht="165" x14ac:dyDescent="0.25">
      <c r="A119" s="2">
        <v>10</v>
      </c>
      <c r="B119" s="3">
        <v>2320050558</v>
      </c>
      <c r="C119" s="4" t="s">
        <v>123</v>
      </c>
      <c r="D119" s="5" t="s">
        <v>301</v>
      </c>
      <c r="E119" s="6" t="s">
        <v>237</v>
      </c>
      <c r="F119" s="12" t="s">
        <v>194</v>
      </c>
      <c r="G119" s="9">
        <v>2036</v>
      </c>
      <c r="H119" s="9">
        <v>2007</v>
      </c>
      <c r="I119" s="13">
        <f t="shared" si="3"/>
        <v>98.575638506876231</v>
      </c>
      <c r="J119" s="9" t="s">
        <v>480</v>
      </c>
      <c r="K119" s="75" t="s">
        <v>481</v>
      </c>
    </row>
    <row r="120" spans="1:11" ht="165" x14ac:dyDescent="0.25">
      <c r="A120" s="2">
        <v>11</v>
      </c>
      <c r="B120" s="3">
        <v>2319028131</v>
      </c>
      <c r="C120" s="4" t="s">
        <v>107</v>
      </c>
      <c r="D120" s="5" t="s">
        <v>301</v>
      </c>
      <c r="E120" s="6" t="s">
        <v>237</v>
      </c>
      <c r="F120" s="7" t="s">
        <v>194</v>
      </c>
      <c r="G120" s="7">
        <v>1133</v>
      </c>
      <c r="H120" s="7">
        <v>1150</v>
      </c>
      <c r="I120" s="8">
        <f t="shared" si="3"/>
        <v>101.50044130626654</v>
      </c>
      <c r="J120" s="6" t="s">
        <v>306</v>
      </c>
      <c r="K120" s="74" t="s">
        <v>307</v>
      </c>
    </row>
    <row r="121" spans="1:11" ht="165" x14ac:dyDescent="0.25">
      <c r="A121" s="2">
        <v>12</v>
      </c>
      <c r="B121" s="3">
        <v>2320050195</v>
      </c>
      <c r="C121" s="4" t="s">
        <v>121</v>
      </c>
      <c r="D121" s="5" t="s">
        <v>301</v>
      </c>
      <c r="E121" s="6" t="s">
        <v>237</v>
      </c>
      <c r="F121" s="7" t="s">
        <v>194</v>
      </c>
      <c r="G121" s="7">
        <v>1287</v>
      </c>
      <c r="H121" s="7">
        <v>1291</v>
      </c>
      <c r="I121" s="8">
        <f t="shared" si="3"/>
        <v>100.3108003108003</v>
      </c>
      <c r="J121" s="6" t="s">
        <v>308</v>
      </c>
      <c r="K121" s="76" t="s">
        <v>309</v>
      </c>
    </row>
    <row r="122" spans="1:11" ht="126" customHeight="1" x14ac:dyDescent="0.25">
      <c r="A122" s="2">
        <v>13</v>
      </c>
      <c r="B122" s="3">
        <v>2318021510</v>
      </c>
      <c r="C122" s="21" t="s">
        <v>59</v>
      </c>
      <c r="D122" s="5" t="s">
        <v>301</v>
      </c>
      <c r="E122" s="6" t="s">
        <v>237</v>
      </c>
      <c r="F122" s="7" t="s">
        <v>194</v>
      </c>
      <c r="G122" s="12">
        <v>95</v>
      </c>
      <c r="H122" s="9">
        <v>0</v>
      </c>
      <c r="I122" s="13">
        <f t="shared" si="3"/>
        <v>0</v>
      </c>
      <c r="J122" s="9"/>
      <c r="K122" s="78" t="s">
        <v>482</v>
      </c>
    </row>
    <row r="123" spans="1:11" ht="165" x14ac:dyDescent="0.25">
      <c r="A123" s="2">
        <v>14</v>
      </c>
      <c r="B123" s="3" t="s">
        <v>550</v>
      </c>
      <c r="C123" s="4" t="s">
        <v>106</v>
      </c>
      <c r="D123" s="26" t="s">
        <v>301</v>
      </c>
      <c r="E123" s="9" t="s">
        <v>237</v>
      </c>
      <c r="F123" s="12" t="s">
        <v>194</v>
      </c>
      <c r="G123" s="12">
        <v>602</v>
      </c>
      <c r="H123" s="9">
        <v>605</v>
      </c>
      <c r="I123" s="13">
        <f t="shared" si="3"/>
        <v>100.49833887043189</v>
      </c>
      <c r="J123" s="9" t="s">
        <v>393</v>
      </c>
      <c r="K123" s="75" t="s">
        <v>551</v>
      </c>
    </row>
    <row r="124" spans="1:11" ht="165" x14ac:dyDescent="0.25">
      <c r="A124" s="2">
        <v>15</v>
      </c>
      <c r="B124" s="3">
        <v>2320067061</v>
      </c>
      <c r="C124" s="4" t="s">
        <v>138</v>
      </c>
      <c r="D124" s="5" t="s">
        <v>301</v>
      </c>
      <c r="E124" s="6" t="s">
        <v>237</v>
      </c>
      <c r="F124" s="7" t="s">
        <v>194</v>
      </c>
      <c r="G124" s="7">
        <v>935</v>
      </c>
      <c r="H124" s="7">
        <v>946</v>
      </c>
      <c r="I124" s="13">
        <f t="shared" si="3"/>
        <v>101.17647058823529</v>
      </c>
      <c r="J124" s="9" t="s">
        <v>515</v>
      </c>
      <c r="K124" s="73" t="s">
        <v>483</v>
      </c>
    </row>
    <row r="125" spans="1:11" ht="165" x14ac:dyDescent="0.25">
      <c r="A125" s="2">
        <v>16</v>
      </c>
      <c r="B125" s="3">
        <v>2320047724</v>
      </c>
      <c r="C125" s="4" t="s">
        <v>120</v>
      </c>
      <c r="D125" s="5" t="s">
        <v>301</v>
      </c>
      <c r="E125" s="6" t="s">
        <v>237</v>
      </c>
      <c r="F125" s="7" t="s">
        <v>194</v>
      </c>
      <c r="G125" s="7">
        <v>1043</v>
      </c>
      <c r="H125" s="7">
        <v>1052</v>
      </c>
      <c r="I125" s="8">
        <f t="shared" si="3"/>
        <v>100.86289549376797</v>
      </c>
      <c r="J125" s="9" t="s">
        <v>310</v>
      </c>
      <c r="K125" s="73" t="s">
        <v>311</v>
      </c>
    </row>
    <row r="126" spans="1:11" ht="165" x14ac:dyDescent="0.25">
      <c r="A126" s="2">
        <v>17</v>
      </c>
      <c r="B126" s="3" t="s">
        <v>552</v>
      </c>
      <c r="C126" s="4" t="s">
        <v>169</v>
      </c>
      <c r="D126" s="5" t="s">
        <v>301</v>
      </c>
      <c r="E126" s="6" t="s">
        <v>237</v>
      </c>
      <c r="F126" s="7" t="s">
        <v>194</v>
      </c>
      <c r="G126" s="7">
        <v>539</v>
      </c>
      <c r="H126" s="7">
        <v>569</v>
      </c>
      <c r="I126" s="8">
        <f t="shared" si="3"/>
        <v>105.56586270871986</v>
      </c>
      <c r="J126" s="11" t="s">
        <v>303</v>
      </c>
      <c r="K126" s="75" t="s">
        <v>553</v>
      </c>
    </row>
    <row r="127" spans="1:11" ht="165" x14ac:dyDescent="0.25">
      <c r="A127" s="2">
        <v>18</v>
      </c>
      <c r="B127" s="3">
        <v>2320070360</v>
      </c>
      <c r="C127" s="4" t="s">
        <v>144</v>
      </c>
      <c r="D127" s="5" t="s">
        <v>301</v>
      </c>
      <c r="E127" s="6" t="s">
        <v>237</v>
      </c>
      <c r="F127" s="7" t="s">
        <v>194</v>
      </c>
      <c r="G127" s="7">
        <v>1022</v>
      </c>
      <c r="H127" s="7">
        <v>1036</v>
      </c>
      <c r="I127" s="8">
        <f t="shared" si="3"/>
        <v>101.36986301369863</v>
      </c>
      <c r="J127" s="9" t="s">
        <v>516</v>
      </c>
      <c r="K127" s="75" t="s">
        <v>506</v>
      </c>
    </row>
    <row r="128" spans="1:11" ht="165" x14ac:dyDescent="0.25">
      <c r="A128" s="2">
        <v>19</v>
      </c>
      <c r="B128" s="3" t="s">
        <v>554</v>
      </c>
      <c r="C128" s="4" t="s">
        <v>97</v>
      </c>
      <c r="D128" s="5" t="s">
        <v>301</v>
      </c>
      <c r="E128" s="6" t="s">
        <v>237</v>
      </c>
      <c r="F128" s="7" t="s">
        <v>194</v>
      </c>
      <c r="G128" s="7">
        <v>1106</v>
      </c>
      <c r="H128" s="7">
        <v>1122</v>
      </c>
      <c r="I128" s="8">
        <f t="shared" si="3"/>
        <v>101.44665461121159</v>
      </c>
      <c r="J128" s="9" t="s">
        <v>295</v>
      </c>
      <c r="K128" s="75" t="s">
        <v>555</v>
      </c>
    </row>
    <row r="129" spans="1:11" ht="165" x14ac:dyDescent="0.25">
      <c r="A129" s="2">
        <v>20</v>
      </c>
      <c r="B129" s="3" t="s">
        <v>556</v>
      </c>
      <c r="C129" s="4" t="s">
        <v>99</v>
      </c>
      <c r="D129" s="5" t="s">
        <v>301</v>
      </c>
      <c r="E129" s="6" t="s">
        <v>237</v>
      </c>
      <c r="F129" s="7" t="s">
        <v>194</v>
      </c>
      <c r="G129" s="12">
        <v>1072</v>
      </c>
      <c r="H129" s="9">
        <v>1103</v>
      </c>
      <c r="I129" s="13">
        <f t="shared" si="3"/>
        <v>102.89179104477613</v>
      </c>
      <c r="J129" s="9" t="s">
        <v>508</v>
      </c>
      <c r="K129" s="75" t="s">
        <v>557</v>
      </c>
    </row>
    <row r="130" spans="1:11" ht="165" x14ac:dyDescent="0.25">
      <c r="A130" s="2">
        <v>21</v>
      </c>
      <c r="B130" s="3">
        <v>2320052668</v>
      </c>
      <c r="C130" s="4" t="s">
        <v>128</v>
      </c>
      <c r="D130" s="5" t="s">
        <v>301</v>
      </c>
      <c r="E130" s="6" t="s">
        <v>237</v>
      </c>
      <c r="F130" s="7" t="s">
        <v>194</v>
      </c>
      <c r="G130" s="7">
        <v>620</v>
      </c>
      <c r="H130" s="7">
        <v>620</v>
      </c>
      <c r="I130" s="13">
        <f t="shared" si="3"/>
        <v>100</v>
      </c>
      <c r="J130" s="9" t="s">
        <v>393</v>
      </c>
      <c r="K130" s="75" t="s">
        <v>484</v>
      </c>
    </row>
    <row r="131" spans="1:11" ht="165" x14ac:dyDescent="0.25">
      <c r="A131" s="2">
        <v>22</v>
      </c>
      <c r="B131" s="3">
        <v>2319022404</v>
      </c>
      <c r="C131" s="4" t="s">
        <v>87</v>
      </c>
      <c r="D131" s="5" t="s">
        <v>301</v>
      </c>
      <c r="E131" s="6" t="s">
        <v>237</v>
      </c>
      <c r="F131" s="7" t="s">
        <v>194</v>
      </c>
      <c r="G131" s="7">
        <v>985</v>
      </c>
      <c r="H131" s="7">
        <v>1007</v>
      </c>
      <c r="I131" s="13">
        <f t="shared" si="3"/>
        <v>102.23350253807106</v>
      </c>
      <c r="J131" s="9" t="s">
        <v>314</v>
      </c>
      <c r="K131" s="73" t="s">
        <v>507</v>
      </c>
    </row>
    <row r="132" spans="1:11" ht="165" x14ac:dyDescent="0.25">
      <c r="A132" s="2">
        <v>23</v>
      </c>
      <c r="B132" s="3">
        <v>2320058388</v>
      </c>
      <c r="C132" s="4" t="s">
        <v>132</v>
      </c>
      <c r="D132" s="5" t="s">
        <v>301</v>
      </c>
      <c r="E132" s="6" t="s">
        <v>237</v>
      </c>
      <c r="F132" s="7" t="s">
        <v>194</v>
      </c>
      <c r="G132" s="7">
        <v>1185</v>
      </c>
      <c r="H132" s="7">
        <v>1209</v>
      </c>
      <c r="I132" s="8">
        <f t="shared" si="3"/>
        <v>102.02531645569621</v>
      </c>
      <c r="J132" s="11" t="s">
        <v>312</v>
      </c>
      <c r="K132" s="76" t="s">
        <v>313</v>
      </c>
    </row>
    <row r="133" spans="1:11" ht="165" x14ac:dyDescent="0.25">
      <c r="A133" s="2">
        <v>24</v>
      </c>
      <c r="B133" s="3">
        <v>2320073971</v>
      </c>
      <c r="C133" s="4" t="s">
        <v>152</v>
      </c>
      <c r="D133" s="5" t="s">
        <v>301</v>
      </c>
      <c r="E133" s="6" t="s">
        <v>237</v>
      </c>
      <c r="F133" s="7" t="s">
        <v>194</v>
      </c>
      <c r="G133" s="7">
        <v>1247</v>
      </c>
      <c r="H133" s="7">
        <v>1264</v>
      </c>
      <c r="I133" s="8">
        <f t="shared" si="3"/>
        <v>101.36327185244586</v>
      </c>
      <c r="J133" s="9" t="s">
        <v>517</v>
      </c>
      <c r="K133" s="75" t="s">
        <v>485</v>
      </c>
    </row>
    <row r="134" spans="1:11" ht="165" x14ac:dyDescent="0.25">
      <c r="A134" s="2">
        <v>25</v>
      </c>
      <c r="B134" s="3">
        <v>2317034436</v>
      </c>
      <c r="C134" s="4" t="s">
        <v>32</v>
      </c>
      <c r="D134" s="5" t="s">
        <v>301</v>
      </c>
      <c r="E134" s="6" t="s">
        <v>237</v>
      </c>
      <c r="F134" s="7" t="s">
        <v>194</v>
      </c>
      <c r="G134" s="7">
        <v>1607</v>
      </c>
      <c r="H134" s="7">
        <v>1598</v>
      </c>
      <c r="I134" s="8">
        <f t="shared" si="3"/>
        <v>99.439950217797133</v>
      </c>
      <c r="J134" s="6" t="s">
        <v>314</v>
      </c>
      <c r="K134" s="76" t="s">
        <v>315</v>
      </c>
    </row>
    <row r="135" spans="1:11" ht="165" x14ac:dyDescent="0.25">
      <c r="A135" s="2">
        <v>26</v>
      </c>
      <c r="B135" s="3">
        <v>2317034620</v>
      </c>
      <c r="C135" s="4" t="s">
        <v>36</v>
      </c>
      <c r="D135" s="5" t="s">
        <v>301</v>
      </c>
      <c r="E135" s="6" t="s">
        <v>237</v>
      </c>
      <c r="F135" s="7" t="s">
        <v>194</v>
      </c>
      <c r="G135" s="7">
        <v>1222</v>
      </c>
      <c r="H135" s="7">
        <v>1253</v>
      </c>
      <c r="I135" s="8">
        <f t="shared" si="3"/>
        <v>102.5368248772504</v>
      </c>
      <c r="J135" s="9" t="s">
        <v>303</v>
      </c>
      <c r="K135" s="75" t="s">
        <v>394</v>
      </c>
    </row>
    <row r="136" spans="1:11" ht="165" x14ac:dyDescent="0.25">
      <c r="A136" s="2">
        <v>27</v>
      </c>
      <c r="B136" s="3">
        <v>2317034034</v>
      </c>
      <c r="C136" s="4" t="s">
        <v>18</v>
      </c>
      <c r="D136" s="5" t="s">
        <v>301</v>
      </c>
      <c r="E136" s="6" t="s">
        <v>237</v>
      </c>
      <c r="F136" s="7" t="s">
        <v>194</v>
      </c>
      <c r="G136" s="7">
        <v>1037</v>
      </c>
      <c r="H136" s="7">
        <v>1029</v>
      </c>
      <c r="I136" s="8">
        <f t="shared" si="3"/>
        <v>99.228543876567016</v>
      </c>
      <c r="J136" s="6" t="s">
        <v>314</v>
      </c>
      <c r="K136" s="76" t="s">
        <v>316</v>
      </c>
    </row>
    <row r="137" spans="1:11" ht="165" x14ac:dyDescent="0.25">
      <c r="A137" s="2">
        <v>28</v>
      </c>
      <c r="B137" s="3">
        <v>2317027132</v>
      </c>
      <c r="C137" s="4" t="s">
        <v>3</v>
      </c>
      <c r="D137" s="5" t="s">
        <v>301</v>
      </c>
      <c r="E137" s="6" t="s">
        <v>237</v>
      </c>
      <c r="F137" s="7" t="s">
        <v>194</v>
      </c>
      <c r="G137" s="7">
        <v>974</v>
      </c>
      <c r="H137" s="7">
        <v>960</v>
      </c>
      <c r="I137" s="8">
        <f t="shared" si="3"/>
        <v>98.562628336755637</v>
      </c>
      <c r="J137" s="6" t="s">
        <v>317</v>
      </c>
      <c r="K137" s="75" t="s">
        <v>318</v>
      </c>
    </row>
    <row r="138" spans="1:11" ht="165" x14ac:dyDescent="0.25">
      <c r="A138" s="2">
        <v>29</v>
      </c>
      <c r="B138" s="3">
        <v>2317034330</v>
      </c>
      <c r="C138" s="4" t="s">
        <v>30</v>
      </c>
      <c r="D138" s="5" t="s">
        <v>301</v>
      </c>
      <c r="E138" s="6" t="s">
        <v>237</v>
      </c>
      <c r="F138" s="7" t="s">
        <v>194</v>
      </c>
      <c r="G138" s="7">
        <v>461</v>
      </c>
      <c r="H138" s="7">
        <v>463</v>
      </c>
      <c r="I138" s="8">
        <f t="shared" si="3"/>
        <v>100.43383947939262</v>
      </c>
      <c r="J138" s="11" t="s">
        <v>319</v>
      </c>
      <c r="K138" s="75" t="s">
        <v>320</v>
      </c>
    </row>
    <row r="139" spans="1:11" ht="165" x14ac:dyDescent="0.25">
      <c r="A139" s="2">
        <v>30</v>
      </c>
      <c r="B139" s="3">
        <v>2317033898</v>
      </c>
      <c r="C139" s="4" t="s">
        <v>13</v>
      </c>
      <c r="D139" s="5" t="s">
        <v>301</v>
      </c>
      <c r="E139" s="6" t="s">
        <v>237</v>
      </c>
      <c r="F139" s="7" t="s">
        <v>194</v>
      </c>
      <c r="G139" s="12">
        <v>320</v>
      </c>
      <c r="H139" s="9">
        <v>306</v>
      </c>
      <c r="I139" s="13">
        <f t="shared" si="3"/>
        <v>95.625</v>
      </c>
      <c r="J139" s="9" t="s">
        <v>395</v>
      </c>
      <c r="K139" s="73" t="s">
        <v>396</v>
      </c>
    </row>
    <row r="140" spans="1:11" ht="165" x14ac:dyDescent="0.25">
      <c r="A140" s="2">
        <v>31</v>
      </c>
      <c r="B140" s="3">
        <v>2317033922</v>
      </c>
      <c r="C140" s="4" t="s">
        <v>16</v>
      </c>
      <c r="D140" s="5" t="s">
        <v>301</v>
      </c>
      <c r="E140" s="6" t="s">
        <v>237</v>
      </c>
      <c r="F140" s="7" t="s">
        <v>194</v>
      </c>
      <c r="G140" s="7">
        <v>516</v>
      </c>
      <c r="H140" s="7">
        <v>503</v>
      </c>
      <c r="I140" s="8">
        <f t="shared" si="3"/>
        <v>97.48062015503875</v>
      </c>
      <c r="J140" s="14" t="s">
        <v>321</v>
      </c>
      <c r="K140" s="75" t="s">
        <v>322</v>
      </c>
    </row>
    <row r="141" spans="1:11" ht="165" x14ac:dyDescent="0.25">
      <c r="A141" s="2">
        <v>32</v>
      </c>
      <c r="B141" s="3">
        <v>2317034186</v>
      </c>
      <c r="C141" s="4" t="s">
        <v>26</v>
      </c>
      <c r="D141" s="5" t="s">
        <v>301</v>
      </c>
      <c r="E141" s="6" t="s">
        <v>237</v>
      </c>
      <c r="F141" s="7" t="s">
        <v>194</v>
      </c>
      <c r="G141" s="7">
        <v>71</v>
      </c>
      <c r="H141" s="7">
        <v>77</v>
      </c>
      <c r="I141" s="8">
        <f t="shared" si="3"/>
        <v>108.45070422535213</v>
      </c>
      <c r="J141" s="14" t="s">
        <v>303</v>
      </c>
      <c r="K141" s="73" t="s">
        <v>405</v>
      </c>
    </row>
    <row r="142" spans="1:11" ht="165" x14ac:dyDescent="0.25">
      <c r="A142" s="2">
        <v>33</v>
      </c>
      <c r="B142" s="3" t="s">
        <v>558</v>
      </c>
      <c r="C142" s="4" t="s">
        <v>109</v>
      </c>
      <c r="D142" s="5" t="s">
        <v>301</v>
      </c>
      <c r="E142" s="6" t="s">
        <v>237</v>
      </c>
      <c r="F142" s="7" t="s">
        <v>194</v>
      </c>
      <c r="G142" s="7">
        <v>118</v>
      </c>
      <c r="H142" s="6">
        <v>116</v>
      </c>
      <c r="I142" s="8">
        <f t="shared" si="3"/>
        <v>98.305084745762713</v>
      </c>
      <c r="J142" s="6" t="s">
        <v>295</v>
      </c>
      <c r="K142" s="75"/>
    </row>
    <row r="143" spans="1:11" ht="165" x14ac:dyDescent="0.25">
      <c r="A143" s="27">
        <v>34</v>
      </c>
      <c r="B143" s="28">
        <v>2320061119</v>
      </c>
      <c r="C143" s="4" t="s">
        <v>135</v>
      </c>
      <c r="D143" s="5" t="s">
        <v>301</v>
      </c>
      <c r="E143" s="6" t="s">
        <v>237</v>
      </c>
      <c r="F143" s="7" t="s">
        <v>194</v>
      </c>
      <c r="G143" s="7">
        <v>602</v>
      </c>
      <c r="H143" s="7">
        <v>618</v>
      </c>
      <c r="I143" s="8">
        <f t="shared" si="3"/>
        <v>102.65780730897009</v>
      </c>
      <c r="J143" s="14" t="s">
        <v>486</v>
      </c>
      <c r="K143" s="75" t="s">
        <v>448</v>
      </c>
    </row>
    <row r="144" spans="1:11" ht="165" x14ac:dyDescent="0.25">
      <c r="A144" s="27">
        <v>35</v>
      </c>
      <c r="B144" s="28">
        <v>2317033552</v>
      </c>
      <c r="C144" s="4" t="s">
        <v>8</v>
      </c>
      <c r="D144" s="5" t="s">
        <v>301</v>
      </c>
      <c r="E144" s="6" t="s">
        <v>237</v>
      </c>
      <c r="F144" s="12" t="s">
        <v>194</v>
      </c>
      <c r="G144" s="12">
        <v>85</v>
      </c>
      <c r="H144" s="12">
        <v>84</v>
      </c>
      <c r="I144" s="13">
        <f t="shared" si="3"/>
        <v>98.82352941176471</v>
      </c>
      <c r="J144" s="9" t="s">
        <v>303</v>
      </c>
      <c r="K144" s="75" t="s">
        <v>323</v>
      </c>
    </row>
    <row r="145" spans="1:11" ht="165" x14ac:dyDescent="0.25">
      <c r="A145" s="27">
        <v>36</v>
      </c>
      <c r="B145" s="28">
        <v>2317034073</v>
      </c>
      <c r="C145" s="4" t="s">
        <v>20</v>
      </c>
      <c r="D145" s="5" t="s">
        <v>301</v>
      </c>
      <c r="E145" s="6" t="s">
        <v>237</v>
      </c>
      <c r="F145" s="7" t="s">
        <v>194</v>
      </c>
      <c r="G145" s="7">
        <v>878</v>
      </c>
      <c r="H145" s="6">
        <v>876</v>
      </c>
      <c r="I145" s="8">
        <f t="shared" si="3"/>
        <v>99.772209567198175</v>
      </c>
      <c r="J145" s="9" t="s">
        <v>303</v>
      </c>
      <c r="K145" s="75" t="s">
        <v>397</v>
      </c>
    </row>
    <row r="146" spans="1:11" ht="165" x14ac:dyDescent="0.25">
      <c r="A146" s="27">
        <v>37</v>
      </c>
      <c r="B146" s="28">
        <v>2317033591</v>
      </c>
      <c r="C146" s="4" t="s">
        <v>9</v>
      </c>
      <c r="D146" s="5" t="s">
        <v>301</v>
      </c>
      <c r="E146" s="6" t="s">
        <v>237</v>
      </c>
      <c r="F146" s="7" t="s">
        <v>194</v>
      </c>
      <c r="G146" s="7">
        <v>1024</v>
      </c>
      <c r="H146" s="7">
        <v>1045</v>
      </c>
      <c r="I146" s="8">
        <f t="shared" si="3"/>
        <v>102.05078125</v>
      </c>
      <c r="J146" s="9" t="s">
        <v>518</v>
      </c>
      <c r="K146" s="73" t="s">
        <v>398</v>
      </c>
    </row>
    <row r="147" spans="1:11" ht="165" x14ac:dyDescent="0.25">
      <c r="A147" s="2">
        <v>38</v>
      </c>
      <c r="B147" s="3">
        <v>2319027201</v>
      </c>
      <c r="C147" s="4" t="s">
        <v>104</v>
      </c>
      <c r="D147" s="5" t="s">
        <v>301</v>
      </c>
      <c r="E147" s="6" t="s">
        <v>237</v>
      </c>
      <c r="F147" s="7" t="s">
        <v>194</v>
      </c>
      <c r="G147" s="7">
        <v>136</v>
      </c>
      <c r="H147" s="7">
        <v>145</v>
      </c>
      <c r="I147" s="8">
        <f t="shared" si="3"/>
        <v>106.61764705882352</v>
      </c>
      <c r="J147" s="9" t="s">
        <v>519</v>
      </c>
      <c r="K147" s="73" t="s">
        <v>504</v>
      </c>
    </row>
    <row r="148" spans="1:11" ht="165" x14ac:dyDescent="0.25">
      <c r="A148" s="2">
        <v>39</v>
      </c>
      <c r="B148" s="3">
        <v>2317034274</v>
      </c>
      <c r="C148" s="4" t="s">
        <v>27</v>
      </c>
      <c r="D148" s="5" t="s">
        <v>301</v>
      </c>
      <c r="E148" s="6" t="s">
        <v>237</v>
      </c>
      <c r="F148" s="7" t="s">
        <v>194</v>
      </c>
      <c r="G148" s="7">
        <v>145</v>
      </c>
      <c r="H148" s="7">
        <v>144</v>
      </c>
      <c r="I148" s="8">
        <f t="shared" si="3"/>
        <v>99.310344827586206</v>
      </c>
      <c r="J148" s="14" t="s">
        <v>317</v>
      </c>
      <c r="K148" s="75" t="s">
        <v>404</v>
      </c>
    </row>
    <row r="149" spans="1:11" ht="165" x14ac:dyDescent="0.25">
      <c r="A149" s="27">
        <v>40</v>
      </c>
      <c r="B149" s="3">
        <v>2319023630</v>
      </c>
      <c r="C149" s="4" t="s">
        <v>92</v>
      </c>
      <c r="D149" s="5" t="s">
        <v>301</v>
      </c>
      <c r="E149" s="6" t="s">
        <v>237</v>
      </c>
      <c r="F149" s="7" t="s">
        <v>194</v>
      </c>
      <c r="G149" s="7">
        <v>132</v>
      </c>
      <c r="H149" s="7">
        <v>143</v>
      </c>
      <c r="I149" s="8">
        <f t="shared" si="3"/>
        <v>108.33333333333333</v>
      </c>
      <c r="J149" s="14" t="s">
        <v>295</v>
      </c>
      <c r="K149" s="73" t="s">
        <v>324</v>
      </c>
    </row>
    <row r="150" spans="1:11" ht="165" x14ac:dyDescent="0.25">
      <c r="A150" s="2">
        <v>41</v>
      </c>
      <c r="B150" s="3">
        <v>2317025872</v>
      </c>
      <c r="C150" s="4" t="s">
        <v>2</v>
      </c>
      <c r="D150" s="5" t="s">
        <v>301</v>
      </c>
      <c r="E150" s="6" t="s">
        <v>237</v>
      </c>
      <c r="F150" s="7" t="s">
        <v>194</v>
      </c>
      <c r="G150" s="7">
        <v>1340</v>
      </c>
      <c r="H150" s="7">
        <v>1305</v>
      </c>
      <c r="I150" s="8">
        <f t="shared" si="3"/>
        <v>97.388059701492537</v>
      </c>
      <c r="J150" s="9" t="s">
        <v>325</v>
      </c>
      <c r="K150" s="75" t="s">
        <v>399</v>
      </c>
    </row>
    <row r="151" spans="1:11" ht="198" customHeight="1" x14ac:dyDescent="0.25">
      <c r="A151" s="2">
        <v>42</v>
      </c>
      <c r="B151" s="3">
        <v>2317034490</v>
      </c>
      <c r="C151" s="29" t="s">
        <v>35</v>
      </c>
      <c r="D151" s="5" t="s">
        <v>301</v>
      </c>
      <c r="E151" s="6" t="s">
        <v>237</v>
      </c>
      <c r="F151" s="7" t="s">
        <v>194</v>
      </c>
      <c r="G151" s="30">
        <v>542</v>
      </c>
      <c r="H151" s="31">
        <v>546</v>
      </c>
      <c r="I151" s="8">
        <f t="shared" si="3"/>
        <v>100.7380073800738</v>
      </c>
      <c r="J151" s="31" t="s">
        <v>400</v>
      </c>
      <c r="K151" s="82" t="s">
        <v>401</v>
      </c>
    </row>
    <row r="152" spans="1:11" ht="165" x14ac:dyDescent="0.25">
      <c r="A152" s="27">
        <v>43</v>
      </c>
      <c r="B152" s="3" t="s">
        <v>559</v>
      </c>
      <c r="C152" s="4" t="s">
        <v>14</v>
      </c>
      <c r="D152" s="5" t="s">
        <v>301</v>
      </c>
      <c r="E152" s="6" t="s">
        <v>237</v>
      </c>
      <c r="F152" s="7" t="s">
        <v>194</v>
      </c>
      <c r="G152" s="7">
        <v>836</v>
      </c>
      <c r="H152" s="7">
        <v>840</v>
      </c>
      <c r="I152" s="8">
        <f t="shared" si="3"/>
        <v>100.47846889952152</v>
      </c>
      <c r="J152" s="6" t="s">
        <v>520</v>
      </c>
      <c r="K152" s="75" t="s">
        <v>402</v>
      </c>
    </row>
    <row r="153" spans="1:11" ht="165" x14ac:dyDescent="0.25">
      <c r="A153" s="2">
        <v>44</v>
      </c>
      <c r="B153" s="3">
        <v>2317033915</v>
      </c>
      <c r="C153" s="4" t="s">
        <v>15</v>
      </c>
      <c r="D153" s="5" t="s">
        <v>301</v>
      </c>
      <c r="E153" s="6" t="s">
        <v>237</v>
      </c>
      <c r="F153" s="7" t="s">
        <v>194</v>
      </c>
      <c r="G153" s="7">
        <v>325</v>
      </c>
      <c r="H153" s="7">
        <v>332</v>
      </c>
      <c r="I153" s="8">
        <f t="shared" si="3"/>
        <v>102.15384615384615</v>
      </c>
      <c r="J153" s="9" t="s">
        <v>303</v>
      </c>
      <c r="K153" s="75" t="s">
        <v>403</v>
      </c>
    </row>
    <row r="154" spans="1:11" ht="165" x14ac:dyDescent="0.25">
      <c r="A154" s="2">
        <v>45</v>
      </c>
      <c r="B154" s="3">
        <v>2318021461</v>
      </c>
      <c r="C154" s="4" t="s">
        <v>56</v>
      </c>
      <c r="D154" s="5" t="s">
        <v>301</v>
      </c>
      <c r="E154" s="6" t="s">
        <v>237</v>
      </c>
      <c r="F154" s="7" t="s">
        <v>194</v>
      </c>
      <c r="G154" s="7">
        <v>1006</v>
      </c>
      <c r="H154" s="7">
        <v>1017</v>
      </c>
      <c r="I154" s="8">
        <f t="shared" si="3"/>
        <v>101.0934393638171</v>
      </c>
      <c r="J154" s="6" t="s">
        <v>326</v>
      </c>
      <c r="K154" s="76" t="s">
        <v>327</v>
      </c>
    </row>
    <row r="155" spans="1:11" ht="165" x14ac:dyDescent="0.25">
      <c r="A155" s="27">
        <v>46</v>
      </c>
      <c r="B155" s="3">
        <v>2318021503</v>
      </c>
      <c r="C155" s="4" t="s">
        <v>58</v>
      </c>
      <c r="D155" s="5" t="s">
        <v>301</v>
      </c>
      <c r="E155" s="6" t="s">
        <v>237</v>
      </c>
      <c r="F155" s="7" t="s">
        <v>194</v>
      </c>
      <c r="G155" s="7">
        <v>1199</v>
      </c>
      <c r="H155" s="7">
        <v>1235</v>
      </c>
      <c r="I155" s="8">
        <f t="shared" si="3"/>
        <v>103.00250208507089</v>
      </c>
      <c r="J155" s="6" t="s">
        <v>328</v>
      </c>
      <c r="K155" s="76" t="s">
        <v>329</v>
      </c>
    </row>
    <row r="156" spans="1:11" ht="165" x14ac:dyDescent="0.25">
      <c r="A156" s="2">
        <v>47</v>
      </c>
      <c r="B156" s="3">
        <v>2318021623</v>
      </c>
      <c r="C156" s="4" t="s">
        <v>70</v>
      </c>
      <c r="D156" s="5" t="s">
        <v>301</v>
      </c>
      <c r="E156" s="6" t="s">
        <v>237</v>
      </c>
      <c r="F156" s="7" t="s">
        <v>194</v>
      </c>
      <c r="G156" s="32">
        <v>589</v>
      </c>
      <c r="H156" s="32">
        <v>603</v>
      </c>
      <c r="I156" s="8">
        <f t="shared" si="3"/>
        <v>102.37691001697793</v>
      </c>
      <c r="J156" s="16" t="s">
        <v>490</v>
      </c>
      <c r="K156" s="75" t="s">
        <v>330</v>
      </c>
    </row>
    <row r="157" spans="1:11" ht="165" x14ac:dyDescent="0.25">
      <c r="A157" s="2">
        <v>48</v>
      </c>
      <c r="B157" s="3">
        <v>2318021341</v>
      </c>
      <c r="C157" s="4" t="s">
        <v>45</v>
      </c>
      <c r="D157" s="5" t="s">
        <v>301</v>
      </c>
      <c r="E157" s="6" t="s">
        <v>237</v>
      </c>
      <c r="F157" s="7" t="s">
        <v>194</v>
      </c>
      <c r="G157" s="7">
        <v>306</v>
      </c>
      <c r="H157" s="7">
        <v>301</v>
      </c>
      <c r="I157" s="13">
        <f t="shared" si="3"/>
        <v>98.366013071895424</v>
      </c>
      <c r="J157" s="14" t="s">
        <v>331</v>
      </c>
      <c r="K157" s="75" t="s">
        <v>332</v>
      </c>
    </row>
    <row r="158" spans="1:11" ht="165" x14ac:dyDescent="0.25">
      <c r="A158" s="27">
        <v>49</v>
      </c>
      <c r="B158" s="28">
        <v>2318021581</v>
      </c>
      <c r="C158" s="4" t="s">
        <v>66</v>
      </c>
      <c r="D158" s="5" t="s">
        <v>301</v>
      </c>
      <c r="E158" s="6" t="s">
        <v>237</v>
      </c>
      <c r="F158" s="7" t="s">
        <v>194</v>
      </c>
      <c r="G158" s="7">
        <v>200</v>
      </c>
      <c r="H158" s="7">
        <v>200</v>
      </c>
      <c r="I158" s="13">
        <f t="shared" si="3"/>
        <v>100</v>
      </c>
      <c r="J158" s="9" t="s">
        <v>393</v>
      </c>
      <c r="K158" s="75" t="s">
        <v>493</v>
      </c>
    </row>
    <row r="159" spans="1:11" ht="165" x14ac:dyDescent="0.25">
      <c r="A159" s="27">
        <v>50</v>
      </c>
      <c r="B159" s="28">
        <v>2320070508</v>
      </c>
      <c r="C159" s="4" t="s">
        <v>145</v>
      </c>
      <c r="D159" s="5" t="s">
        <v>236</v>
      </c>
      <c r="E159" s="15" t="s">
        <v>237</v>
      </c>
      <c r="F159" s="33" t="s">
        <v>194</v>
      </c>
      <c r="G159" s="33">
        <v>113</v>
      </c>
      <c r="H159" s="33">
        <v>115</v>
      </c>
      <c r="I159" s="8">
        <f t="shared" si="3"/>
        <v>101.76991150442478</v>
      </c>
      <c r="J159" s="9" t="s">
        <v>457</v>
      </c>
      <c r="K159" s="75" t="s">
        <v>458</v>
      </c>
    </row>
    <row r="160" spans="1:11" ht="165" x14ac:dyDescent="0.25">
      <c r="A160" s="27">
        <v>51</v>
      </c>
      <c r="B160" s="28">
        <v>2318021380</v>
      </c>
      <c r="C160" s="4" t="s">
        <v>49</v>
      </c>
      <c r="D160" s="5" t="s">
        <v>236</v>
      </c>
      <c r="E160" s="15" t="s">
        <v>237</v>
      </c>
      <c r="F160" s="33" t="s">
        <v>194</v>
      </c>
      <c r="G160" s="7">
        <v>1111</v>
      </c>
      <c r="H160" s="7">
        <v>1121</v>
      </c>
      <c r="I160" s="8">
        <f t="shared" si="3"/>
        <v>100.90009000900091</v>
      </c>
      <c r="J160" s="6" t="s">
        <v>303</v>
      </c>
      <c r="K160" s="76" t="s">
        <v>333</v>
      </c>
    </row>
    <row r="161" spans="1:11" ht="165" x14ac:dyDescent="0.25">
      <c r="A161" s="27">
        <v>52</v>
      </c>
      <c r="B161" s="28">
        <v>2318021574</v>
      </c>
      <c r="C161" s="4" t="s">
        <v>65</v>
      </c>
      <c r="D161" s="5" t="s">
        <v>236</v>
      </c>
      <c r="E161" s="15" t="s">
        <v>237</v>
      </c>
      <c r="F161" s="33" t="s">
        <v>194</v>
      </c>
      <c r="G161" s="7">
        <v>143</v>
      </c>
      <c r="H161" s="7">
        <v>117</v>
      </c>
      <c r="I161" s="8">
        <f t="shared" si="3"/>
        <v>81.818181818181827</v>
      </c>
      <c r="J161" s="11" t="s">
        <v>334</v>
      </c>
      <c r="K161" s="77" t="s">
        <v>335</v>
      </c>
    </row>
    <row r="162" spans="1:11" ht="165" x14ac:dyDescent="0.25">
      <c r="A162" s="2">
        <v>53</v>
      </c>
      <c r="B162" s="3">
        <v>2318021359</v>
      </c>
      <c r="C162" s="4" t="s">
        <v>46</v>
      </c>
      <c r="D162" s="5" t="s">
        <v>236</v>
      </c>
      <c r="E162" s="6" t="s">
        <v>237</v>
      </c>
      <c r="F162" s="7" t="s">
        <v>194</v>
      </c>
      <c r="G162" s="7">
        <v>1007</v>
      </c>
      <c r="H162" s="12">
        <v>1031</v>
      </c>
      <c r="I162" s="13">
        <f t="shared" si="3"/>
        <v>102.38331678252234</v>
      </c>
      <c r="J162" s="9" t="s">
        <v>521</v>
      </c>
      <c r="K162" s="75" t="s">
        <v>336</v>
      </c>
    </row>
    <row r="163" spans="1:11" ht="165" x14ac:dyDescent="0.25">
      <c r="A163" s="2">
        <v>54</v>
      </c>
      <c r="B163" s="3">
        <v>2318021567</v>
      </c>
      <c r="C163" s="4" t="s">
        <v>64</v>
      </c>
      <c r="D163" s="5" t="s">
        <v>236</v>
      </c>
      <c r="E163" s="6" t="s">
        <v>237</v>
      </c>
      <c r="F163" s="7" t="s">
        <v>194</v>
      </c>
      <c r="G163" s="34">
        <v>171</v>
      </c>
      <c r="H163" s="7">
        <v>182</v>
      </c>
      <c r="I163" s="8">
        <f t="shared" si="3"/>
        <v>106.43274853801171</v>
      </c>
      <c r="J163" s="11" t="s">
        <v>230</v>
      </c>
      <c r="K163" s="76" t="s">
        <v>337</v>
      </c>
    </row>
    <row r="164" spans="1:11" ht="165" x14ac:dyDescent="0.25">
      <c r="A164" s="27">
        <v>55</v>
      </c>
      <c r="B164" s="28">
        <v>2318021655</v>
      </c>
      <c r="C164" s="4" t="s">
        <v>73</v>
      </c>
      <c r="D164" s="5" t="s">
        <v>236</v>
      </c>
      <c r="E164" s="6" t="s">
        <v>237</v>
      </c>
      <c r="F164" s="7" t="s">
        <v>194</v>
      </c>
      <c r="G164" s="7">
        <v>200</v>
      </c>
      <c r="H164" s="7">
        <v>200</v>
      </c>
      <c r="I164" s="8">
        <f t="shared" si="3"/>
        <v>100</v>
      </c>
      <c r="J164" s="6" t="s">
        <v>393</v>
      </c>
      <c r="K164" s="76" t="s">
        <v>338</v>
      </c>
    </row>
    <row r="165" spans="1:11" ht="90" x14ac:dyDescent="0.25">
      <c r="A165" s="27">
        <v>56</v>
      </c>
      <c r="B165" s="28" t="s">
        <v>533</v>
      </c>
      <c r="C165" s="4" t="s">
        <v>134</v>
      </c>
      <c r="D165" s="5" t="s">
        <v>243</v>
      </c>
      <c r="E165" s="6" t="s">
        <v>237</v>
      </c>
      <c r="F165" s="35" t="s">
        <v>194</v>
      </c>
      <c r="G165" s="7">
        <v>168</v>
      </c>
      <c r="H165" s="7">
        <v>169</v>
      </c>
      <c r="I165" s="8">
        <f t="shared" si="3"/>
        <v>100.59523809523809</v>
      </c>
      <c r="J165" s="6" t="s">
        <v>308</v>
      </c>
      <c r="K165" s="75" t="s">
        <v>534</v>
      </c>
    </row>
    <row r="166" spans="1:11" ht="165" x14ac:dyDescent="0.25">
      <c r="A166" s="27">
        <v>57</v>
      </c>
      <c r="B166" s="28">
        <v>2318021550</v>
      </c>
      <c r="C166" s="4" t="s">
        <v>63</v>
      </c>
      <c r="D166" s="5" t="s">
        <v>236</v>
      </c>
      <c r="E166" s="6" t="s">
        <v>237</v>
      </c>
      <c r="F166" s="7" t="s">
        <v>194</v>
      </c>
      <c r="G166" s="7">
        <v>353</v>
      </c>
      <c r="H166" s="7">
        <v>361</v>
      </c>
      <c r="I166" s="8">
        <f t="shared" si="3"/>
        <v>102.26628895184136</v>
      </c>
      <c r="J166" s="6" t="s">
        <v>339</v>
      </c>
      <c r="K166" s="83" t="s">
        <v>340</v>
      </c>
    </row>
    <row r="167" spans="1:11" ht="165" x14ac:dyDescent="0.25">
      <c r="A167" s="27">
        <v>58</v>
      </c>
      <c r="B167" s="28">
        <v>2318021334</v>
      </c>
      <c r="C167" s="4" t="s">
        <v>44</v>
      </c>
      <c r="D167" s="5" t="s">
        <v>236</v>
      </c>
      <c r="E167" s="6" t="s">
        <v>237</v>
      </c>
      <c r="F167" s="7" t="s">
        <v>194</v>
      </c>
      <c r="G167" s="7">
        <v>113</v>
      </c>
      <c r="H167" s="7">
        <v>110</v>
      </c>
      <c r="I167" s="8">
        <f t="shared" si="3"/>
        <v>97.345132743362825</v>
      </c>
      <c r="J167" s="11" t="s">
        <v>341</v>
      </c>
      <c r="K167" s="76" t="s">
        <v>342</v>
      </c>
    </row>
    <row r="168" spans="1:11" ht="165" x14ac:dyDescent="0.25">
      <c r="A168" s="2">
        <v>59</v>
      </c>
      <c r="B168" s="3">
        <v>2318021599</v>
      </c>
      <c r="C168" s="4" t="s">
        <v>67</v>
      </c>
      <c r="D168" s="5" t="s">
        <v>236</v>
      </c>
      <c r="E168" s="6" t="s">
        <v>237</v>
      </c>
      <c r="F168" s="7" t="s">
        <v>194</v>
      </c>
      <c r="G168" s="7">
        <v>458</v>
      </c>
      <c r="H168" s="7">
        <v>442</v>
      </c>
      <c r="I168" s="8">
        <f t="shared" si="3"/>
        <v>96.506550218340621</v>
      </c>
      <c r="J168" s="9" t="s">
        <v>314</v>
      </c>
      <c r="K168" s="75" t="s">
        <v>491</v>
      </c>
    </row>
    <row r="169" spans="1:11" ht="165" x14ac:dyDescent="0.25">
      <c r="A169" s="2">
        <v>60</v>
      </c>
      <c r="B169" s="3">
        <v>2318021687</v>
      </c>
      <c r="C169" s="4" t="s">
        <v>75</v>
      </c>
      <c r="D169" s="5" t="s">
        <v>236</v>
      </c>
      <c r="E169" s="6" t="s">
        <v>237</v>
      </c>
      <c r="F169" s="7" t="s">
        <v>194</v>
      </c>
      <c r="G169" s="7">
        <v>142</v>
      </c>
      <c r="H169" s="7">
        <v>152</v>
      </c>
      <c r="I169" s="8">
        <f t="shared" si="3"/>
        <v>107.04225352112675</v>
      </c>
      <c r="J169" s="9" t="s">
        <v>522</v>
      </c>
      <c r="K169" s="75" t="s">
        <v>343</v>
      </c>
    </row>
    <row r="170" spans="1:11" ht="165" x14ac:dyDescent="0.25">
      <c r="A170" s="36">
        <v>61</v>
      </c>
      <c r="B170" s="3">
        <v>2318021662</v>
      </c>
      <c r="C170" s="4" t="s">
        <v>74</v>
      </c>
      <c r="D170" s="5" t="s">
        <v>236</v>
      </c>
      <c r="E170" s="6" t="s">
        <v>237</v>
      </c>
      <c r="F170" s="7" t="s">
        <v>194</v>
      </c>
      <c r="G170" s="7">
        <v>586</v>
      </c>
      <c r="H170" s="7">
        <v>603</v>
      </c>
      <c r="I170" s="8">
        <f t="shared" si="3"/>
        <v>102.901023890785</v>
      </c>
      <c r="J170" s="11" t="s">
        <v>344</v>
      </c>
      <c r="K170" s="75" t="s">
        <v>345</v>
      </c>
    </row>
    <row r="171" spans="1:11" ht="165" x14ac:dyDescent="0.25">
      <c r="A171" s="2">
        <v>62</v>
      </c>
      <c r="B171" s="3">
        <v>2318021542</v>
      </c>
      <c r="C171" s="4" t="s">
        <v>62</v>
      </c>
      <c r="D171" s="5" t="s">
        <v>236</v>
      </c>
      <c r="E171" s="6" t="s">
        <v>237</v>
      </c>
      <c r="F171" s="35" t="s">
        <v>194</v>
      </c>
      <c r="G171" s="7">
        <v>120</v>
      </c>
      <c r="H171" s="7">
        <v>116</v>
      </c>
      <c r="I171" s="8">
        <f t="shared" si="3"/>
        <v>96.666666666666671</v>
      </c>
      <c r="J171" s="6" t="s">
        <v>346</v>
      </c>
      <c r="K171" s="75" t="s">
        <v>347</v>
      </c>
    </row>
    <row r="172" spans="1:11" ht="165" x14ac:dyDescent="0.25">
      <c r="A172" s="2">
        <v>63</v>
      </c>
      <c r="B172" s="3">
        <v>2318021479</v>
      </c>
      <c r="C172" s="4" t="s">
        <v>57</v>
      </c>
      <c r="D172" s="5" t="s">
        <v>236</v>
      </c>
      <c r="E172" s="6" t="s">
        <v>237</v>
      </c>
      <c r="F172" s="35" t="s">
        <v>194</v>
      </c>
      <c r="G172" s="7">
        <v>181</v>
      </c>
      <c r="H172" s="7">
        <v>173</v>
      </c>
      <c r="I172" s="8">
        <f t="shared" si="3"/>
        <v>95.58011049723757</v>
      </c>
      <c r="J172" s="11" t="s">
        <v>348</v>
      </c>
      <c r="K172" s="76" t="s">
        <v>349</v>
      </c>
    </row>
    <row r="173" spans="1:11" ht="165" x14ac:dyDescent="0.25">
      <c r="A173" s="36">
        <v>64</v>
      </c>
      <c r="B173" s="3">
        <v>2318021535</v>
      </c>
      <c r="C173" s="4" t="s">
        <v>61</v>
      </c>
      <c r="D173" s="5" t="s">
        <v>236</v>
      </c>
      <c r="E173" s="6" t="s">
        <v>237</v>
      </c>
      <c r="F173" s="35" t="s">
        <v>194</v>
      </c>
      <c r="G173" s="7">
        <v>198</v>
      </c>
      <c r="H173" s="12">
        <v>201</v>
      </c>
      <c r="I173" s="13">
        <f t="shared" si="3"/>
        <v>101.51515151515152</v>
      </c>
      <c r="J173" s="9" t="s">
        <v>523</v>
      </c>
      <c r="K173" s="75" t="s">
        <v>492</v>
      </c>
    </row>
    <row r="174" spans="1:11" ht="165" x14ac:dyDescent="0.25">
      <c r="A174" s="2">
        <v>65</v>
      </c>
      <c r="B174" s="3">
        <v>2318021366</v>
      </c>
      <c r="C174" s="4" t="s">
        <v>47</v>
      </c>
      <c r="D174" s="5" t="s">
        <v>236</v>
      </c>
      <c r="E174" s="6" t="s">
        <v>237</v>
      </c>
      <c r="F174" s="35" t="s">
        <v>194</v>
      </c>
      <c r="G174" s="7">
        <v>110</v>
      </c>
      <c r="H174" s="12">
        <v>120</v>
      </c>
      <c r="I174" s="13">
        <f t="shared" si="3"/>
        <v>109.09090909090908</v>
      </c>
      <c r="J174" s="9" t="s">
        <v>524</v>
      </c>
      <c r="K174" s="75" t="s">
        <v>350</v>
      </c>
    </row>
    <row r="175" spans="1:11" ht="165" x14ac:dyDescent="0.25">
      <c r="A175" s="2">
        <v>66</v>
      </c>
      <c r="B175" s="3">
        <v>2318021430</v>
      </c>
      <c r="C175" s="4" t="s">
        <v>53</v>
      </c>
      <c r="D175" s="5" t="s">
        <v>236</v>
      </c>
      <c r="E175" s="6" t="s">
        <v>237</v>
      </c>
      <c r="F175" s="35" t="s">
        <v>194</v>
      </c>
      <c r="G175" s="7">
        <v>89</v>
      </c>
      <c r="H175" s="12">
        <v>89</v>
      </c>
      <c r="I175" s="13">
        <f t="shared" ref="I175:I181" si="4">H175/G175*100</f>
        <v>100</v>
      </c>
      <c r="J175" s="9" t="s">
        <v>393</v>
      </c>
      <c r="K175" s="75" t="s">
        <v>495</v>
      </c>
    </row>
    <row r="176" spans="1:11" ht="165" x14ac:dyDescent="0.25">
      <c r="A176" s="36">
        <v>67</v>
      </c>
      <c r="B176" s="3">
        <v>2318021422</v>
      </c>
      <c r="C176" s="4" t="s">
        <v>52</v>
      </c>
      <c r="D176" s="5" t="s">
        <v>236</v>
      </c>
      <c r="E176" s="14" t="s">
        <v>351</v>
      </c>
      <c r="F176" s="37" t="s">
        <v>194</v>
      </c>
      <c r="G176" s="12">
        <v>255</v>
      </c>
      <c r="H176" s="14">
        <v>254</v>
      </c>
      <c r="I176" s="13">
        <f t="shared" si="4"/>
        <v>99.607843137254903</v>
      </c>
      <c r="J176" s="9" t="s">
        <v>303</v>
      </c>
      <c r="K176" s="75" t="s">
        <v>352</v>
      </c>
    </row>
    <row r="177" spans="1:11" ht="165" x14ac:dyDescent="0.25">
      <c r="A177" s="2">
        <v>68</v>
      </c>
      <c r="B177" s="3">
        <v>2318027110</v>
      </c>
      <c r="C177" s="4" t="s">
        <v>83</v>
      </c>
      <c r="D177" s="5" t="s">
        <v>236</v>
      </c>
      <c r="E177" s="9" t="s">
        <v>237</v>
      </c>
      <c r="F177" s="12" t="s">
        <v>194</v>
      </c>
      <c r="G177" s="12">
        <v>76</v>
      </c>
      <c r="H177" s="12">
        <v>81</v>
      </c>
      <c r="I177" s="13">
        <f t="shared" si="4"/>
        <v>106.57894736842107</v>
      </c>
      <c r="J177" s="9" t="s">
        <v>406</v>
      </c>
      <c r="K177" s="75" t="s">
        <v>353</v>
      </c>
    </row>
    <row r="178" spans="1:11" ht="165" x14ac:dyDescent="0.25">
      <c r="A178" s="2">
        <v>69</v>
      </c>
      <c r="B178" s="3">
        <v>2318021373</v>
      </c>
      <c r="C178" s="4" t="s">
        <v>48</v>
      </c>
      <c r="D178" s="5" t="s">
        <v>236</v>
      </c>
      <c r="E178" s="6" t="s">
        <v>237</v>
      </c>
      <c r="F178" s="7" t="s">
        <v>194</v>
      </c>
      <c r="G178" s="7">
        <v>101</v>
      </c>
      <c r="H178" s="7">
        <v>108</v>
      </c>
      <c r="I178" s="8">
        <f t="shared" si="4"/>
        <v>106.93069306930694</v>
      </c>
      <c r="J178" s="6" t="s">
        <v>354</v>
      </c>
      <c r="K178" s="76" t="s">
        <v>355</v>
      </c>
    </row>
    <row r="179" spans="1:11" ht="165" x14ac:dyDescent="0.25">
      <c r="A179" s="27">
        <v>70</v>
      </c>
      <c r="B179" s="38">
        <v>2318027093</v>
      </c>
      <c r="C179" s="39" t="s">
        <v>82</v>
      </c>
      <c r="D179" s="40" t="s">
        <v>236</v>
      </c>
      <c r="E179" s="15" t="s">
        <v>237</v>
      </c>
      <c r="F179" s="35" t="s">
        <v>194</v>
      </c>
      <c r="G179" s="33">
        <v>535</v>
      </c>
      <c r="H179" s="33">
        <v>557</v>
      </c>
      <c r="I179" s="8">
        <f t="shared" si="4"/>
        <v>104.11214953271029</v>
      </c>
      <c r="J179" s="15" t="s">
        <v>356</v>
      </c>
      <c r="K179" s="77" t="s">
        <v>357</v>
      </c>
    </row>
    <row r="180" spans="1:11" ht="165" x14ac:dyDescent="0.25">
      <c r="A180" s="2">
        <v>71</v>
      </c>
      <c r="B180" s="3">
        <v>2317061278</v>
      </c>
      <c r="C180" s="4" t="s">
        <v>39</v>
      </c>
      <c r="D180" s="5" t="s">
        <v>236</v>
      </c>
      <c r="E180" s="6" t="s">
        <v>237</v>
      </c>
      <c r="F180" s="7" t="s">
        <v>194</v>
      </c>
      <c r="G180" s="7">
        <v>899</v>
      </c>
      <c r="H180" s="7">
        <v>959</v>
      </c>
      <c r="I180" s="8">
        <f t="shared" si="4"/>
        <v>106.67408231368188</v>
      </c>
      <c r="J180" s="6" t="s">
        <v>358</v>
      </c>
      <c r="K180" s="76" t="s">
        <v>359</v>
      </c>
    </row>
    <row r="181" spans="1:11" ht="57" customHeight="1" x14ac:dyDescent="0.25">
      <c r="A181" s="85" t="s">
        <v>387</v>
      </c>
      <c r="B181" s="86"/>
      <c r="C181" s="86"/>
      <c r="D181" s="87"/>
      <c r="E181" s="41" t="s">
        <v>237</v>
      </c>
      <c r="F181" s="42" t="s">
        <v>194</v>
      </c>
      <c r="G181" s="42">
        <f>SUM(G110:G180)</f>
        <v>44598</v>
      </c>
      <c r="H181" s="42">
        <f>SUM(H110:H180)</f>
        <v>44772</v>
      </c>
      <c r="I181" s="20">
        <f t="shared" si="4"/>
        <v>100.39015202475447</v>
      </c>
      <c r="J181" s="88"/>
      <c r="K181" s="89"/>
    </row>
    <row r="182" spans="1:11" s="1" customFormat="1" ht="34.5" customHeight="1" x14ac:dyDescent="0.25">
      <c r="A182" s="90" t="s">
        <v>564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2"/>
    </row>
    <row r="183" spans="1:11" ht="225" x14ac:dyDescent="0.25">
      <c r="A183" s="2">
        <v>1</v>
      </c>
      <c r="B183" s="3">
        <v>2320015708</v>
      </c>
      <c r="C183" s="4" t="s">
        <v>115</v>
      </c>
      <c r="D183" s="5" t="s">
        <v>360</v>
      </c>
      <c r="E183" s="6" t="s">
        <v>237</v>
      </c>
      <c r="F183" s="7" t="s">
        <v>194</v>
      </c>
      <c r="G183" s="12">
        <v>1015</v>
      </c>
      <c r="H183" s="9">
        <v>981</v>
      </c>
      <c r="I183" s="12">
        <v>96.650246305418719</v>
      </c>
      <c r="J183" s="9" t="s">
        <v>487</v>
      </c>
      <c r="K183" s="75" t="s">
        <v>488</v>
      </c>
    </row>
    <row r="184" spans="1:11" ht="225" x14ac:dyDescent="0.25">
      <c r="A184" s="43">
        <v>2</v>
      </c>
      <c r="B184" s="38">
        <v>2317030985</v>
      </c>
      <c r="C184" s="39" t="s">
        <v>5</v>
      </c>
      <c r="D184" s="10" t="s">
        <v>360</v>
      </c>
      <c r="E184" s="15" t="s">
        <v>237</v>
      </c>
      <c r="F184" s="33" t="s">
        <v>194</v>
      </c>
      <c r="G184" s="33">
        <v>1037</v>
      </c>
      <c r="H184" s="33">
        <v>1032</v>
      </c>
      <c r="I184" s="44">
        <f>H184/G184*100</f>
        <v>99.517839922854392</v>
      </c>
      <c r="J184" s="11" t="s">
        <v>361</v>
      </c>
      <c r="K184" s="77" t="s">
        <v>362</v>
      </c>
    </row>
    <row r="185" spans="1:11" ht="65.25" customHeight="1" x14ac:dyDescent="0.25">
      <c r="A185" s="93" t="s">
        <v>389</v>
      </c>
      <c r="B185" s="94"/>
      <c r="C185" s="94"/>
      <c r="D185" s="95"/>
      <c r="E185" s="45" t="s">
        <v>237</v>
      </c>
      <c r="F185" s="46" t="s">
        <v>194</v>
      </c>
      <c r="G185" s="47">
        <f>SUM(G183:G184)</f>
        <v>2052</v>
      </c>
      <c r="H185" s="47">
        <f>SUM(H183:H184)</f>
        <v>2013</v>
      </c>
      <c r="I185" s="48">
        <f>H185/G185*100</f>
        <v>98.099415204678365</v>
      </c>
      <c r="J185" s="113"/>
      <c r="K185" s="114"/>
    </row>
    <row r="186" spans="1:11" ht="38.25" customHeight="1" x14ac:dyDescent="0.25">
      <c r="A186" s="49"/>
      <c r="B186" s="91" t="s">
        <v>565</v>
      </c>
      <c r="C186" s="91"/>
      <c r="D186" s="91"/>
      <c r="E186" s="91"/>
      <c r="F186" s="91"/>
      <c r="G186" s="91"/>
      <c r="H186" s="91"/>
      <c r="I186" s="91"/>
      <c r="J186" s="91"/>
      <c r="K186" s="92"/>
    </row>
    <row r="187" spans="1:11" ht="60" x14ac:dyDescent="0.25">
      <c r="A187" s="2">
        <v>1</v>
      </c>
      <c r="B187" s="50">
        <v>2320150538</v>
      </c>
      <c r="C187" s="51" t="s">
        <v>178</v>
      </c>
      <c r="D187" s="52" t="s">
        <v>363</v>
      </c>
      <c r="E187" s="11" t="s">
        <v>364</v>
      </c>
      <c r="F187" s="53" t="s">
        <v>365</v>
      </c>
      <c r="G187" s="34">
        <v>9</v>
      </c>
      <c r="H187" s="54">
        <v>9</v>
      </c>
      <c r="I187" s="54">
        <f t="shared" ref="I187:I196" si="5">H187/G187*100</f>
        <v>100</v>
      </c>
      <c r="J187" s="55" t="s">
        <v>393</v>
      </c>
      <c r="K187" s="134" t="s">
        <v>422</v>
      </c>
    </row>
    <row r="188" spans="1:11" ht="60" x14ac:dyDescent="0.25">
      <c r="A188" s="2">
        <v>2</v>
      </c>
      <c r="B188" s="3">
        <v>2320150520</v>
      </c>
      <c r="C188" s="4" t="s">
        <v>177</v>
      </c>
      <c r="D188" s="5" t="s">
        <v>363</v>
      </c>
      <c r="E188" s="6" t="s">
        <v>364</v>
      </c>
      <c r="F188" s="6" t="s">
        <v>365</v>
      </c>
      <c r="G188" s="7">
        <v>36</v>
      </c>
      <c r="H188" s="12">
        <v>36</v>
      </c>
      <c r="I188" s="12">
        <f t="shared" si="5"/>
        <v>100</v>
      </c>
      <c r="J188" s="9" t="s">
        <v>393</v>
      </c>
      <c r="K188" s="135" t="s">
        <v>366</v>
      </c>
    </row>
    <row r="189" spans="1:11" ht="75" x14ac:dyDescent="0.25">
      <c r="A189" s="2">
        <v>3</v>
      </c>
      <c r="B189" s="3">
        <v>2318034365</v>
      </c>
      <c r="C189" s="4" t="s">
        <v>85</v>
      </c>
      <c r="D189" s="5" t="s">
        <v>363</v>
      </c>
      <c r="E189" s="6" t="s">
        <v>364</v>
      </c>
      <c r="F189" s="6" t="s">
        <v>365</v>
      </c>
      <c r="G189" s="7">
        <v>21</v>
      </c>
      <c r="H189" s="12">
        <v>20</v>
      </c>
      <c r="I189" s="13">
        <f t="shared" si="5"/>
        <v>95.238095238095227</v>
      </c>
      <c r="J189" s="14" t="s">
        <v>367</v>
      </c>
      <c r="K189" s="135" t="s">
        <v>494</v>
      </c>
    </row>
    <row r="190" spans="1:11" ht="60" x14ac:dyDescent="0.25">
      <c r="A190" s="2">
        <v>4</v>
      </c>
      <c r="B190" s="3">
        <v>2319040555</v>
      </c>
      <c r="C190" s="4" t="s">
        <v>114</v>
      </c>
      <c r="D190" s="5" t="s">
        <v>363</v>
      </c>
      <c r="E190" s="6" t="s">
        <v>364</v>
      </c>
      <c r="F190" s="6" t="s">
        <v>365</v>
      </c>
      <c r="G190" s="7">
        <v>17</v>
      </c>
      <c r="H190" s="7">
        <v>17</v>
      </c>
      <c r="I190" s="8">
        <f t="shared" si="5"/>
        <v>100</v>
      </c>
      <c r="J190" s="6" t="s">
        <v>393</v>
      </c>
      <c r="K190" s="136" t="s">
        <v>368</v>
      </c>
    </row>
    <row r="191" spans="1:11" ht="60" x14ac:dyDescent="0.25">
      <c r="A191" s="2">
        <v>5</v>
      </c>
      <c r="B191" s="3">
        <v>2317047308</v>
      </c>
      <c r="C191" s="4" t="s">
        <v>38</v>
      </c>
      <c r="D191" s="5" t="s">
        <v>363</v>
      </c>
      <c r="E191" s="6" t="s">
        <v>364</v>
      </c>
      <c r="F191" s="6" t="s">
        <v>365</v>
      </c>
      <c r="G191" s="7">
        <v>24</v>
      </c>
      <c r="H191" s="7">
        <v>24</v>
      </c>
      <c r="I191" s="8">
        <f t="shared" si="5"/>
        <v>100</v>
      </c>
      <c r="J191" s="6" t="s">
        <v>393</v>
      </c>
      <c r="K191" s="136" t="s">
        <v>369</v>
      </c>
    </row>
    <row r="192" spans="1:11" ht="38.450000000000003" customHeight="1" x14ac:dyDescent="0.25">
      <c r="A192" s="122" t="s">
        <v>388</v>
      </c>
      <c r="B192" s="123"/>
      <c r="C192" s="123"/>
      <c r="D192" s="123"/>
      <c r="E192" s="123"/>
      <c r="F192" s="124"/>
      <c r="G192" s="56">
        <f>G187+G188+G189+G190+G191</f>
        <v>107</v>
      </c>
      <c r="H192" s="56">
        <f>H187+H188+H189+H190+H191</f>
        <v>106</v>
      </c>
      <c r="I192" s="57">
        <f t="shared" si="5"/>
        <v>99.065420560747668</v>
      </c>
      <c r="J192" s="58"/>
      <c r="K192" s="84"/>
    </row>
    <row r="193" spans="1:11" ht="38.450000000000003" customHeight="1" x14ac:dyDescent="0.25">
      <c r="A193" s="125" t="s">
        <v>566</v>
      </c>
      <c r="B193" s="126"/>
      <c r="C193" s="126"/>
      <c r="D193" s="126"/>
      <c r="E193" s="126"/>
      <c r="F193" s="126"/>
      <c r="G193" s="126"/>
      <c r="H193" s="126"/>
      <c r="I193" s="126"/>
      <c r="J193" s="126"/>
      <c r="K193" s="127"/>
    </row>
    <row r="194" spans="1:11" ht="88.15" customHeight="1" x14ac:dyDescent="0.25">
      <c r="A194" s="2"/>
      <c r="B194" s="111">
        <v>2320075721</v>
      </c>
      <c r="C194" s="116" t="s">
        <v>157</v>
      </c>
      <c r="D194" s="119" t="s">
        <v>370</v>
      </c>
      <c r="E194" s="59" t="s">
        <v>371</v>
      </c>
      <c r="F194" s="6" t="s">
        <v>365</v>
      </c>
      <c r="G194" s="7">
        <v>21</v>
      </c>
      <c r="H194" s="12">
        <v>20</v>
      </c>
      <c r="I194" s="8">
        <f t="shared" si="5"/>
        <v>95.238095238095227</v>
      </c>
      <c r="J194" s="9" t="s">
        <v>372</v>
      </c>
      <c r="K194" s="129" t="s">
        <v>423</v>
      </c>
    </row>
    <row r="195" spans="1:11" ht="145.5" customHeight="1" x14ac:dyDescent="0.25">
      <c r="A195" s="2"/>
      <c r="B195" s="112"/>
      <c r="C195" s="118"/>
      <c r="D195" s="121"/>
      <c r="E195" s="11" t="s">
        <v>373</v>
      </c>
      <c r="F195" s="6" t="s">
        <v>194</v>
      </c>
      <c r="G195" s="7">
        <v>750</v>
      </c>
      <c r="H195" s="7">
        <v>893</v>
      </c>
      <c r="I195" s="8">
        <f t="shared" si="5"/>
        <v>119.06666666666668</v>
      </c>
      <c r="J195" s="9" t="s">
        <v>374</v>
      </c>
      <c r="K195" s="130"/>
    </row>
    <row r="196" spans="1:11" ht="45.75" customHeight="1" x14ac:dyDescent="0.3">
      <c r="A196" s="2"/>
      <c r="B196" s="3" t="s">
        <v>560</v>
      </c>
      <c r="C196" s="21" t="s">
        <v>158</v>
      </c>
      <c r="D196" s="60" t="s">
        <v>159</v>
      </c>
      <c r="E196" s="6"/>
      <c r="F196" s="7"/>
      <c r="G196" s="7">
        <f>SUM(G194:G195)</f>
        <v>771</v>
      </c>
      <c r="H196" s="7">
        <f>SUM(H194:H195)</f>
        <v>913</v>
      </c>
      <c r="I196" s="8">
        <f t="shared" si="5"/>
        <v>118.41763942931259</v>
      </c>
      <c r="J196" s="6"/>
      <c r="K196" s="76"/>
    </row>
    <row r="197" spans="1:11" ht="84.75" customHeight="1" x14ac:dyDescent="0.25">
      <c r="A197" s="108"/>
      <c r="B197" s="111">
        <v>2320106271</v>
      </c>
      <c r="C197" s="116" t="s">
        <v>173</v>
      </c>
      <c r="D197" s="119" t="s">
        <v>375</v>
      </c>
      <c r="E197" s="6" t="s">
        <v>376</v>
      </c>
      <c r="F197" s="7" t="s">
        <v>424</v>
      </c>
      <c r="G197" s="7">
        <v>167</v>
      </c>
      <c r="H197" s="7">
        <v>170</v>
      </c>
      <c r="I197" s="13">
        <v>101.8</v>
      </c>
      <c r="J197" s="9" t="s">
        <v>425</v>
      </c>
      <c r="K197" s="73" t="s">
        <v>426</v>
      </c>
    </row>
    <row r="198" spans="1:11" ht="81" customHeight="1" x14ac:dyDescent="0.25">
      <c r="A198" s="109"/>
      <c r="B198" s="115"/>
      <c r="C198" s="117"/>
      <c r="D198" s="120"/>
      <c r="E198" s="6" t="s">
        <v>377</v>
      </c>
      <c r="F198" s="7" t="s">
        <v>424</v>
      </c>
      <c r="G198" s="7">
        <v>23</v>
      </c>
      <c r="H198" s="7">
        <v>23</v>
      </c>
      <c r="I198" s="13">
        <v>100</v>
      </c>
      <c r="J198" s="9" t="s">
        <v>425</v>
      </c>
      <c r="K198" s="73" t="s">
        <v>426</v>
      </c>
    </row>
    <row r="199" spans="1:11" ht="107.25" customHeight="1" x14ac:dyDescent="0.25">
      <c r="A199" s="109"/>
      <c r="B199" s="115"/>
      <c r="C199" s="117"/>
      <c r="D199" s="120"/>
      <c r="E199" s="6" t="s">
        <v>378</v>
      </c>
      <c r="F199" s="7" t="s">
        <v>424</v>
      </c>
      <c r="G199" s="7">
        <v>167</v>
      </c>
      <c r="H199" s="7">
        <v>170</v>
      </c>
      <c r="I199" s="13">
        <v>101.8</v>
      </c>
      <c r="J199" s="9" t="s">
        <v>425</v>
      </c>
      <c r="K199" s="73" t="s">
        <v>426</v>
      </c>
    </row>
    <row r="200" spans="1:11" ht="180" x14ac:dyDescent="0.25">
      <c r="A200" s="109"/>
      <c r="B200" s="115"/>
      <c r="C200" s="117"/>
      <c r="D200" s="120"/>
      <c r="E200" s="6" t="s">
        <v>379</v>
      </c>
      <c r="F200" s="6" t="s">
        <v>365</v>
      </c>
      <c r="G200" s="7">
        <v>167</v>
      </c>
      <c r="H200" s="7">
        <v>170</v>
      </c>
      <c r="I200" s="12">
        <v>101.8</v>
      </c>
      <c r="J200" s="9" t="s">
        <v>425</v>
      </c>
      <c r="K200" s="73" t="s">
        <v>426</v>
      </c>
    </row>
    <row r="201" spans="1:11" ht="195" x14ac:dyDescent="0.25">
      <c r="A201" s="109"/>
      <c r="B201" s="115"/>
      <c r="C201" s="117"/>
      <c r="D201" s="120"/>
      <c r="E201" s="6" t="s">
        <v>380</v>
      </c>
      <c r="F201" s="7" t="s">
        <v>424</v>
      </c>
      <c r="G201" s="7">
        <v>167</v>
      </c>
      <c r="H201" s="7">
        <v>170</v>
      </c>
      <c r="I201" s="13">
        <v>101.8</v>
      </c>
      <c r="J201" s="9" t="s">
        <v>425</v>
      </c>
      <c r="K201" s="73" t="s">
        <v>426</v>
      </c>
    </row>
    <row r="202" spans="1:11" ht="105" x14ac:dyDescent="0.25">
      <c r="A202" s="110"/>
      <c r="B202" s="112"/>
      <c r="C202" s="118"/>
      <c r="D202" s="121"/>
      <c r="E202" s="6" t="s">
        <v>381</v>
      </c>
      <c r="F202" s="7" t="s">
        <v>424</v>
      </c>
      <c r="G202" s="7">
        <v>25</v>
      </c>
      <c r="H202" s="7">
        <v>25</v>
      </c>
      <c r="I202" s="13">
        <v>100</v>
      </c>
      <c r="J202" s="9" t="s">
        <v>393</v>
      </c>
      <c r="K202" s="73" t="s">
        <v>426</v>
      </c>
    </row>
    <row r="203" spans="1:11" ht="165" x14ac:dyDescent="0.25">
      <c r="A203" s="2"/>
      <c r="B203" s="3">
        <v>2320112885</v>
      </c>
      <c r="C203" s="4" t="s">
        <v>175</v>
      </c>
      <c r="D203" s="5" t="s">
        <v>382</v>
      </c>
      <c r="E203" s="61" t="s">
        <v>383</v>
      </c>
      <c r="F203" s="6" t="s">
        <v>365</v>
      </c>
      <c r="G203" s="7">
        <v>173</v>
      </c>
      <c r="H203" s="7">
        <v>173</v>
      </c>
      <c r="I203" s="12">
        <f t="shared" ref="I203:I204" si="6">H203/G203*100</f>
        <v>100</v>
      </c>
      <c r="J203" s="9" t="s">
        <v>393</v>
      </c>
      <c r="K203" s="73" t="s">
        <v>427</v>
      </c>
    </row>
    <row r="204" spans="1:11" ht="60" x14ac:dyDescent="0.25">
      <c r="A204" s="2"/>
      <c r="B204" s="3" t="s">
        <v>561</v>
      </c>
      <c r="C204" s="62" t="s">
        <v>179</v>
      </c>
      <c r="D204" s="5" t="s">
        <v>384</v>
      </c>
      <c r="E204" s="6" t="s">
        <v>385</v>
      </c>
      <c r="F204" s="6" t="s">
        <v>365</v>
      </c>
      <c r="G204" s="12">
        <v>144</v>
      </c>
      <c r="H204" s="9">
        <v>144</v>
      </c>
      <c r="I204" s="12">
        <f t="shared" si="6"/>
        <v>100</v>
      </c>
      <c r="J204" s="6" t="s">
        <v>393</v>
      </c>
      <c r="K204" s="78" t="s">
        <v>295</v>
      </c>
    </row>
    <row r="205" spans="1:11" x14ac:dyDescent="0.3">
      <c r="A205" s="63">
        <f>5+A191+A184+A180+A106+A84</f>
        <v>183</v>
      </c>
    </row>
    <row r="206" spans="1:11" x14ac:dyDescent="0.3">
      <c r="C206" s="67" t="s">
        <v>527</v>
      </c>
    </row>
    <row r="207" spans="1:11" ht="33" x14ac:dyDescent="0.3">
      <c r="C207" s="68" t="s">
        <v>528</v>
      </c>
    </row>
  </sheetData>
  <mergeCells count="25">
    <mergeCell ref="A1:K1"/>
    <mergeCell ref="A85:D85"/>
    <mergeCell ref="A197:A202"/>
    <mergeCell ref="B194:B195"/>
    <mergeCell ref="J185:K185"/>
    <mergeCell ref="B186:K186"/>
    <mergeCell ref="B197:B202"/>
    <mergeCell ref="C197:C202"/>
    <mergeCell ref="D197:D202"/>
    <mergeCell ref="A192:F192"/>
    <mergeCell ref="A193:K193"/>
    <mergeCell ref="A2:K2"/>
    <mergeCell ref="C194:C195"/>
    <mergeCell ref="D194:D195"/>
    <mergeCell ref="K194:K195"/>
    <mergeCell ref="A4:K4"/>
    <mergeCell ref="A181:D181"/>
    <mergeCell ref="J181:K181"/>
    <mergeCell ref="A182:K182"/>
    <mergeCell ref="A185:D185"/>
    <mergeCell ref="J85:K85"/>
    <mergeCell ref="A86:K86"/>
    <mergeCell ref="A108:D108"/>
    <mergeCell ref="J108:K108"/>
    <mergeCell ref="A109:K109"/>
  </mergeCells>
  <hyperlinks>
    <hyperlink ref="K17" r:id="rId1"/>
    <hyperlink ref="K5" r:id="rId2"/>
    <hyperlink ref="K8" r:id="rId3"/>
    <hyperlink ref="K9" r:id="rId4"/>
    <hyperlink ref="K139" r:id="rId5"/>
    <hyperlink ref="K146" r:id="rId6"/>
    <hyperlink ref="K151" r:id="rId7" display="http://www.bus.gov.ru/public/download/download.html?id=19768384; "/>
    <hyperlink ref="K141" r:id="rId8"/>
    <hyperlink ref="K98" r:id="rId9"/>
    <hyperlink ref="K103" r:id="rId10"/>
    <hyperlink ref="K105" r:id="rId11"/>
    <hyperlink ref="K187" r:id="rId12"/>
    <hyperlink ref="K194" r:id="rId13"/>
    <hyperlink ref="K197" r:id="rId14"/>
    <hyperlink ref="K198" r:id="rId15"/>
    <hyperlink ref="K199" r:id="rId16"/>
    <hyperlink ref="K200" r:id="rId17"/>
    <hyperlink ref="K201" r:id="rId18"/>
    <hyperlink ref="K202" r:id="rId19"/>
    <hyperlink ref="K203" r:id="rId20"/>
    <hyperlink ref="K64" r:id="rId21"/>
    <hyperlink ref="K6" r:id="rId22"/>
    <hyperlink ref="K7" r:id="rId23"/>
    <hyperlink ref="K10" r:id="rId24"/>
    <hyperlink ref="K16" r:id="rId25"/>
    <hyperlink ref="K47" r:id="rId26"/>
    <hyperlink ref="K50" r:id="rId27"/>
    <hyperlink ref="K97" r:id="rId28"/>
    <hyperlink ref="K147" r:id="rId29"/>
    <hyperlink ref="K149" r:id="rId30"/>
    <hyperlink ref="K131" r:id="rId31"/>
    <hyperlink ref="K110" r:id="rId32"/>
    <hyperlink ref="K111" r:id="rId33"/>
    <hyperlink ref="K112" r:id="rId34"/>
    <hyperlink ref="K116" r:id="rId35"/>
    <hyperlink ref="K124" r:id="rId36"/>
    <hyperlink ref="K81" r:id="rId37"/>
    <hyperlink ref="K120" r:id="rId38"/>
    <hyperlink ref="K125" r:id="rId39"/>
    <hyperlink ref="K166" r:id="rId40"/>
    <hyperlink ref="K188" r:id="rId41"/>
    <hyperlink ref="K189" r:id="rId42"/>
    <hyperlink ref="K190" r:id="rId43"/>
    <hyperlink ref="K191" r:id="rId44"/>
  </hyperlinks>
  <pageMargins left="0.70866141732283472" right="0.70866141732283472" top="0.74803149606299213" bottom="0.74803149606299213" header="0.31496062992125984" footer="0.31496062992125984"/>
  <pageSetup paperSize="8" scale="74" fitToWidth="0" fitToHeight="0" orientation="landscape" r:id="rId45"/>
  <rowBreaks count="2" manualBreakCount="2">
    <brk id="194" max="13" man="1"/>
    <brk id="20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2014-03-12T07:52:24Z</cp:lastPrinted>
  <dcterms:created xsi:type="dcterms:W3CDTF">2014-02-26T07:54:59Z</dcterms:created>
  <dcterms:modified xsi:type="dcterms:W3CDTF">2014-04-22T13:50:52Z</dcterms:modified>
</cp:coreProperties>
</file>