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МОНИТОРИНГА\2015\Размещение на сайте\Выполнение МЗ 2014\"/>
    </mc:Choice>
  </mc:AlternateContent>
  <bookViews>
    <workbookView xWindow="0" yWindow="0" windowWidth="24000" windowHeight="9075"/>
  </bookViews>
  <sheets>
    <sheet name="ФК и спорт" sheetId="1" r:id="rId1"/>
  </sheets>
  <calcPr calcId="152511"/>
</workbook>
</file>

<file path=xl/calcChain.xml><?xml version="1.0" encoding="utf-8"?>
<calcChain xmlns="http://schemas.openxmlformats.org/spreadsheetml/2006/main">
  <c r="I31" i="1" l="1"/>
  <c r="H30" i="1"/>
  <c r="I30" i="1" s="1"/>
  <c r="G30" i="1"/>
  <c r="H29" i="1"/>
  <c r="I29" i="1" s="1"/>
  <c r="G29" i="1"/>
  <c r="H28" i="1"/>
  <c r="I28" i="1" s="1"/>
  <c r="G28" i="1"/>
  <c r="I27" i="1"/>
  <c r="I26" i="1"/>
  <c r="I25" i="1"/>
  <c r="I24" i="1"/>
  <c r="I23" i="1"/>
  <c r="I19" i="1"/>
  <c r="I20" i="1"/>
  <c r="I21" i="1"/>
  <c r="I22" i="1"/>
  <c r="I18" i="1"/>
  <c r="I17" i="1"/>
  <c r="I16" i="1"/>
  <c r="I15" i="1"/>
  <c r="I14" i="1"/>
  <c r="I13" i="1"/>
  <c r="I12" i="1"/>
  <c r="I9" i="1"/>
  <c r="I10" i="1"/>
  <c r="I11" i="1"/>
  <c r="I7" i="1"/>
  <c r="I8" i="1"/>
  <c r="I6" i="1" l="1"/>
  <c r="I5" i="1"/>
  <c r="I4" i="1"/>
</calcChain>
</file>

<file path=xl/sharedStrings.xml><?xml version="1.0" encoding="utf-8"?>
<sst xmlns="http://schemas.openxmlformats.org/spreadsheetml/2006/main" count="146" uniqueCount="92">
  <si>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4 Лазаревского района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</si>
  <si>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№9 по теннису имени Евгения Кафельникова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</si>
  <si>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№7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</si>
  <si>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№1 города Сочи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</si>
  <si>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№2 города Сочи</t>
  </si>
  <si>
    <t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 11 города Сочи</t>
  </si>
  <si>
    <t>Муниципальное бюджетное учреждение физической культуры и спорта города Сочи "Центр спортивно-массовой работы"</t>
  </si>
  <si>
    <t>Муниципальное казенное учреждение физической культуры и спорта г. Сочи "Централизованная бухгалтерия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</si>
  <si>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5 города Сочи</t>
  </si>
  <si>
    <t>Муниципальное образовательное бюджетное учреждение дополнительного образования детей специализированная детско-юношеская спортивная школа олимпийского резерва по боксу города Сочи</t>
  </si>
  <si>
    <t>Муниципальное бюджетное учреждение города Сочи "Физкультурно-спортивный центр для людей с ограниченными возможностями здоровья"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</si>
  <si>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6 "Адлерская теннисная академия" города Сочи</t>
  </si>
  <si>
    <t>№пп</t>
  </si>
  <si>
    <t>ИНН</t>
  </si>
  <si>
    <t>Наименование учреждения</t>
  </si>
  <si>
    <t>Показатель объёма услуг</t>
  </si>
  <si>
    <t>Единица измерения</t>
  </si>
  <si>
    <t>% исполнения</t>
  </si>
  <si>
    <t>Причины отклонения от плановых назначений</t>
  </si>
  <si>
    <t>Наименование муниципальной услуги( работы)</t>
  </si>
  <si>
    <t>единиц</t>
  </si>
  <si>
    <t>человек</t>
  </si>
  <si>
    <t>предоставление дополнительного образования в образовательных учреждениях дополнительного образования детей спортивной направленности</t>
  </si>
  <si>
    <t>Население дошкольного и школьного возраста</t>
  </si>
  <si>
    <t>население дошкольного и школьного возраста</t>
  </si>
  <si>
    <t>человеко/дни</t>
  </si>
  <si>
    <t>Количество занимающихся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</si>
  <si>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</si>
  <si>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Количество занимающихся всего</t>
  </si>
  <si>
    <t>Количество занимающихся имеющихся массовые разряды</t>
  </si>
  <si>
    <t>чел</t>
  </si>
  <si>
    <t>Организация и осуществление бухгалтерского учёта</t>
  </si>
  <si>
    <t>юридические лица (учреждения отрасли "физическая культура и спорт")</t>
  </si>
  <si>
    <t>Подготовка спортивного резерва по паралимпийским и сурдлимпийским видам спорта</t>
  </si>
  <si>
    <t>население с ограниченными возможностями здоровья</t>
  </si>
  <si>
    <t xml:space="preserve">Участие в организации и проведение спортивно-массовых мероприятий в соответствии с календарным планом официальных и спортивных мероприятий Краснодарского края </t>
  </si>
  <si>
    <t>спортивно-массовые мероприятия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</si>
  <si>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</si>
  <si>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Мониторинг выполнения показателей объемов услуг, утвержденных в муниципальных заданиях учреждений, подведомственных департаменту ФК и спорта</t>
  </si>
  <si>
    <t>2317030939</t>
  </si>
  <si>
    <t>2318020732</t>
  </si>
  <si>
    <t>2319028290</t>
  </si>
  <si>
    <t>Муниципальное бюджетное учреждение физической культуры и спорта "Детско-юношеский физкультурно-спортивный центр по футболу" города Сочи</t>
  </si>
  <si>
    <t>2319030162</t>
  </si>
  <si>
    <t>2319030652</t>
  </si>
  <si>
    <t>2319031462</t>
  </si>
  <si>
    <t>2320090769</t>
  </si>
  <si>
    <t>2320112606</t>
  </si>
  <si>
    <t>2320124249</t>
  </si>
  <si>
    <t>Муниципальное бюджетное учреждение физической культуры и спорта "Центр развития спорта №3" города Сочи</t>
  </si>
  <si>
    <t>2320137456</t>
  </si>
  <si>
    <t>2320160783</t>
  </si>
  <si>
    <t>2320171591</t>
  </si>
  <si>
    <t>2320185925</t>
  </si>
  <si>
    <t>Муниципальное бюджетное учреждение физической культуры и спорта "Центр развития спорта № 1" города Сочи</t>
  </si>
  <si>
    <t>2320189101</t>
  </si>
  <si>
    <t>Муниципальное бюджетное учреждение физической культуры и спорта "Центр развития спорта по тяжелой атлетике" города Сочи</t>
  </si>
  <si>
    <t>2320191679</t>
  </si>
  <si>
    <t>Муниципальное бюджетное учреждение физической культуры и спорта "Центр развития зимних видов спорта" города Сочи</t>
  </si>
  <si>
    <t>2320195810</t>
  </si>
  <si>
    <t>2320197663</t>
  </si>
  <si>
    <t>2320200531</t>
  </si>
  <si>
    <t>Осуществление физкультурно-оздоровительной и спортивной работы с инвалидами и лицами с ограниченными возможностями здоровья</t>
  </si>
  <si>
    <t>МУНИЦИПАЛЬНОЕ БЮДЖЕТНОЕ УЧРЕЖДЕНИЕ ФИЗИЧЕСКОЙ КУЛЬТУРЫ И СПОРТА "ЦЕНТР РАЗВИТИЯ КОННОГО СПОРТА" ГОРОДА СОЧИ</t>
  </si>
  <si>
    <t>Итого по муниципальным услугам</t>
  </si>
  <si>
    <t>2014 год</t>
  </si>
  <si>
    <t>Плановое значение на 2014 год</t>
  </si>
  <si>
    <t>Фактическое исполнение за 2014 год</t>
  </si>
  <si>
    <t>http://bus.gov.ru/pub/agency/79153/plan-result-comparison/2014</t>
  </si>
  <si>
    <t>http://bus.gov.ru/pub/agency/59353/plan-result-comparison/2014</t>
  </si>
  <si>
    <t>http://bus.gov.ru/pub/agency/59434/plan-result-comparison/2014</t>
  </si>
  <si>
    <t>http://bus.gov.ru/pub/agency/79137/plan-result-comparison/2014</t>
  </si>
  <si>
    <t>http://bus.gov.ru/pub/agency/40769/plan-result-comparison/2014</t>
  </si>
  <si>
    <t>http://bus.gov.ru/pub/agency/17408/plan-result-comparison/2014</t>
  </si>
  <si>
    <t>http://bus.gov.ru/pub/agency/42087/plan-result-comparison/2014</t>
  </si>
  <si>
    <t>http://bus.gov.ru/pub/agency/12984/plan-result-comparison/2014</t>
  </si>
  <si>
    <t>http://bus.gov.ru/pub/agency/24395/plan-result-comparison/2014</t>
  </si>
  <si>
    <t>http://bus.gov.ru/pub/agency/79984/plan-result-comparison/2014</t>
  </si>
  <si>
    <t>http://bus.gov.ru/pub/agency/64833/plan-result-comparison/2014</t>
  </si>
  <si>
    <t>Количество занимающихся имеющие высшие спортивные разряды</t>
  </si>
  <si>
    <t>Успешность результатов на соревнованиях</t>
  </si>
  <si>
    <t>Успешность результатов тестирования</t>
  </si>
  <si>
    <t>Сохранность контингента воспитанников от первоначального комплектования</t>
  </si>
  <si>
    <t>Стабильность посещений</t>
  </si>
  <si>
    <t>http://bus.gov.ru/pub/agency/6862/plan-result-comparison/2014</t>
  </si>
  <si>
    <t>http://bus.gov.ru/pub/agency/68558/plan-result-comparison/2014</t>
  </si>
  <si>
    <t>http://bus.gov.ru/pub/agency/59483/plan-result-comparison/2014</t>
  </si>
  <si>
    <t>http://bus.gov.ru/pub/agency/180692/plan-result-comparison/2014</t>
  </si>
  <si>
    <t>http://bus.gov.ru/pub/agency/171888/plan-result-comparison/2014</t>
  </si>
  <si>
    <t>http://bus.gov.ru/pub/agency/243576/plan-result-comparison/2014</t>
  </si>
  <si>
    <t>http://bus.gov.ru/pub/agency/42659/plan-result-comparison/2014</t>
  </si>
  <si>
    <r>
      <t>Ссылка на страницу  bus.qov.ru, обеспечивающая просмотр результатов деятельности учреждения в полном объеме</t>
    </r>
    <r>
      <rPr>
        <sz val="12"/>
        <color theme="1"/>
        <rFont val="Calibri"/>
        <family val="2"/>
        <charset val="204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</si>
</sst>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14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1" xfId="2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6" xfId="2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3" fillId="2" borderId="10" xfId="2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10" xfId="2" applyFont="1" applyFill="1" applyBorder="1" applyAlignment="1">
      <alignment vertical="center" wrapText="1"/>
    </xf>
    <xf numFmtId="0" fontId="7" fillId="2" borderId="4" xfId="2" applyFont="1" applyFill="1" applyBorder="1" applyAlignment="1">
      <alignment vertical="center" wrapText="1"/>
    </xf>
    <xf numFmtId="0" fontId="7" fillId="2" borderId="14" xfId="2" applyFont="1" applyFill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0" fillId="3" borderId="22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3" borderId="25" xfId="0" applyFont="1" applyFill="1" applyBorder="1" applyAlignment="1">
      <alignment horizontal="center" vertical="top"/>
    </xf>
    <xf numFmtId="0" fontId="10" fillId="3" borderId="23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3" borderId="26" xfId="0" applyFont="1" applyFill="1" applyBorder="1" applyAlignment="1">
      <alignment horizontal="center" vertical="top"/>
    </xf>
    <xf numFmtId="0" fontId="10" fillId="3" borderId="24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center" vertical="top"/>
    </xf>
    <xf numFmtId="0" fontId="10" fillId="3" borderId="27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2" borderId="14" xfId="1" applyNumberFormat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s.gov.ru/pub/agency/64833/plan-result-comparison/2014" TargetMode="External"/><Relationship Id="rId3" Type="http://schemas.openxmlformats.org/officeDocument/2006/relationships/hyperlink" Target="http://bus.gov.ru/pub/agency/59353/plan-result-comparison/2014" TargetMode="External"/><Relationship Id="rId7" Type="http://schemas.openxmlformats.org/officeDocument/2006/relationships/hyperlink" Target="http://bus.gov.ru/pub/agency/42087/plan-result-comparison/201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bus.gov.ru/pub/agency/79153/plan-result-comparison/2014" TargetMode="External"/><Relationship Id="rId1" Type="http://schemas.openxmlformats.org/officeDocument/2006/relationships/hyperlink" Target="http://bus.gov.ru/pub/agency/79137/plan-result-comparison/2014" TargetMode="External"/><Relationship Id="rId6" Type="http://schemas.openxmlformats.org/officeDocument/2006/relationships/hyperlink" Target="http://bus.gov.ru/pub/agency/17408/plan-result-comparison/2014" TargetMode="External"/><Relationship Id="rId11" Type="http://schemas.openxmlformats.org/officeDocument/2006/relationships/hyperlink" Target="http://bus.gov.ru/pub/agency/243576/plan-result-comparison/2014" TargetMode="External"/><Relationship Id="rId5" Type="http://schemas.openxmlformats.org/officeDocument/2006/relationships/hyperlink" Target="http://bus.gov.ru/pub/agency/42659/plan-result-comparison/2014" TargetMode="External"/><Relationship Id="rId10" Type="http://schemas.openxmlformats.org/officeDocument/2006/relationships/hyperlink" Target="http://bus.gov.ru/pub/agency/171888/plan-result-comparison/2014" TargetMode="External"/><Relationship Id="rId4" Type="http://schemas.openxmlformats.org/officeDocument/2006/relationships/hyperlink" Target="http://bus.gov.ru/pub/agency/40769/plan-result-comparison/2014" TargetMode="External"/><Relationship Id="rId9" Type="http://schemas.openxmlformats.org/officeDocument/2006/relationships/hyperlink" Target="http://bus.gov.ru/pub/agency/79984/plan-result-comparison/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="80" zoomScaleNormal="75" zoomScaleSheetLayoutView="80" workbookViewId="0">
      <selection activeCell="I14" sqref="I14"/>
    </sheetView>
  </sheetViews>
  <sheetFormatPr defaultRowHeight="15" x14ac:dyDescent="0.25"/>
  <cols>
    <col min="1" max="1" width="7" style="2" customWidth="1"/>
    <col min="2" max="2" width="15.28515625" customWidth="1"/>
    <col min="3" max="3" width="44.85546875" customWidth="1"/>
    <col min="4" max="4" width="39.5703125" customWidth="1"/>
    <col min="5" max="5" width="32.85546875" customWidth="1"/>
    <col min="6" max="6" width="20.42578125" customWidth="1"/>
    <col min="7" max="7" width="19.28515625" customWidth="1"/>
    <col min="8" max="8" width="20.5703125" customWidth="1"/>
    <col min="9" max="9" width="15" customWidth="1"/>
    <col min="10" max="10" width="20.42578125" style="2" hidden="1" customWidth="1"/>
    <col min="11" max="11" width="40.5703125" customWidth="1"/>
  </cols>
  <sheetData>
    <row r="1" spans="1:11" ht="27" customHeight="1" x14ac:dyDescent="0.35">
      <c r="A1" s="99" t="s">
        <v>38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2" customFormat="1" ht="27" customHeight="1" thickBot="1" x14ac:dyDescent="0.4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17.75" customHeight="1" thickBot="1" x14ac:dyDescent="0.3">
      <c r="A3" s="4" t="s">
        <v>12</v>
      </c>
      <c r="B3" s="5" t="s">
        <v>13</v>
      </c>
      <c r="C3" s="5" t="s">
        <v>14</v>
      </c>
      <c r="D3" s="6" t="s">
        <v>19</v>
      </c>
      <c r="E3" s="5" t="s">
        <v>15</v>
      </c>
      <c r="F3" s="6" t="s">
        <v>16</v>
      </c>
      <c r="G3" s="6" t="s">
        <v>66</v>
      </c>
      <c r="H3" s="6" t="s">
        <v>67</v>
      </c>
      <c r="I3" s="6" t="s">
        <v>17</v>
      </c>
      <c r="J3" s="6" t="s">
        <v>18</v>
      </c>
      <c r="K3" s="88" t="s">
        <v>91</v>
      </c>
    </row>
    <row r="4" spans="1:11" ht="153" customHeight="1" thickBot="1" x14ac:dyDescent="0.35">
      <c r="A4" s="7">
        <v>1</v>
      </c>
      <c r="B4" s="8" t="s">
        <v>39</v>
      </c>
      <c r="C4" s="9" t="s">
        <v>11</v>
      </c>
      <c r="D4" s="10" t="s">
        <v>22</v>
      </c>
      <c r="E4" s="10" t="s">
        <v>24</v>
      </c>
      <c r="F4" s="11" t="s">
        <v>25</v>
      </c>
      <c r="G4" s="11">
        <v>484</v>
      </c>
      <c r="H4" s="11">
        <v>518</v>
      </c>
      <c r="I4" s="43">
        <f>H4/G4*100</f>
        <v>107.02479338842976</v>
      </c>
      <c r="J4" s="11"/>
      <c r="K4" s="67" t="s">
        <v>68</v>
      </c>
    </row>
    <row r="5" spans="1:11" ht="144" customHeight="1" thickBot="1" x14ac:dyDescent="0.35">
      <c r="A5" s="7">
        <v>2</v>
      </c>
      <c r="B5" s="8" t="s">
        <v>40</v>
      </c>
      <c r="C5" s="9" t="s">
        <v>0</v>
      </c>
      <c r="D5" s="10" t="s">
        <v>22</v>
      </c>
      <c r="E5" s="13" t="s">
        <v>24</v>
      </c>
      <c r="F5" s="11" t="s">
        <v>21</v>
      </c>
      <c r="G5" s="11">
        <v>610</v>
      </c>
      <c r="H5" s="77">
        <v>680</v>
      </c>
      <c r="I5" s="43">
        <f>H5/G5*100</f>
        <v>111.47540983606557</v>
      </c>
      <c r="J5" s="10"/>
      <c r="K5" s="67" t="s">
        <v>69</v>
      </c>
    </row>
    <row r="6" spans="1:11" ht="113.25" thickBot="1" x14ac:dyDescent="0.3">
      <c r="A6" s="7">
        <v>3</v>
      </c>
      <c r="B6" s="8" t="s">
        <v>41</v>
      </c>
      <c r="C6" s="64" t="s">
        <v>42</v>
      </c>
      <c r="D6" s="10" t="s">
        <v>22</v>
      </c>
      <c r="E6" s="13" t="s">
        <v>24</v>
      </c>
      <c r="F6" s="11" t="s">
        <v>21</v>
      </c>
      <c r="G6" s="11">
        <v>534</v>
      </c>
      <c r="H6" s="11">
        <v>668</v>
      </c>
      <c r="I6" s="43">
        <f>H6/G6*100</f>
        <v>125.09363295880149</v>
      </c>
      <c r="J6" s="10"/>
      <c r="K6" s="67" t="s">
        <v>70</v>
      </c>
    </row>
    <row r="7" spans="1:11" ht="168" customHeight="1" thickBot="1" x14ac:dyDescent="0.35">
      <c r="A7" s="14">
        <v>4</v>
      </c>
      <c r="B7" s="15" t="s">
        <v>43</v>
      </c>
      <c r="C7" s="16" t="s">
        <v>1</v>
      </c>
      <c r="D7" s="17" t="s">
        <v>22</v>
      </c>
      <c r="E7" s="18" t="s">
        <v>26</v>
      </c>
      <c r="F7" s="14" t="s">
        <v>21</v>
      </c>
      <c r="G7" s="14">
        <v>427</v>
      </c>
      <c r="H7" s="14">
        <v>352</v>
      </c>
      <c r="I7" s="43">
        <f t="shared" ref="I7:I27" si="0">H7/G7*100</f>
        <v>82.435597189695557</v>
      </c>
      <c r="J7" s="17"/>
      <c r="K7" s="78" t="s">
        <v>71</v>
      </c>
    </row>
    <row r="8" spans="1:11" ht="130.5" customHeight="1" thickBot="1" x14ac:dyDescent="0.3">
      <c r="A8" s="19">
        <v>5</v>
      </c>
      <c r="B8" s="20" t="s">
        <v>44</v>
      </c>
      <c r="C8" s="36" t="s">
        <v>2</v>
      </c>
      <c r="D8" s="21" t="s">
        <v>27</v>
      </c>
      <c r="E8" s="21" t="s">
        <v>24</v>
      </c>
      <c r="F8" s="19" t="s">
        <v>21</v>
      </c>
      <c r="G8" s="22">
        <v>625</v>
      </c>
      <c r="H8" s="22">
        <v>576</v>
      </c>
      <c r="I8" s="43">
        <f t="shared" si="0"/>
        <v>92.16</v>
      </c>
      <c r="J8" s="21"/>
      <c r="K8" s="65" t="s">
        <v>72</v>
      </c>
    </row>
    <row r="9" spans="1:11" ht="133.5" customHeight="1" thickBot="1" x14ac:dyDescent="0.3">
      <c r="A9" s="22">
        <v>6</v>
      </c>
      <c r="B9" s="23" t="s">
        <v>45</v>
      </c>
      <c r="C9" s="37" t="s">
        <v>3</v>
      </c>
      <c r="D9" s="21" t="s">
        <v>27</v>
      </c>
      <c r="E9" s="21" t="s">
        <v>23</v>
      </c>
      <c r="F9" s="22" t="s">
        <v>21</v>
      </c>
      <c r="G9" s="22">
        <v>890</v>
      </c>
      <c r="H9" s="24">
        <v>884</v>
      </c>
      <c r="I9" s="43">
        <f t="shared" si="0"/>
        <v>99.325842696629223</v>
      </c>
      <c r="J9" s="25"/>
      <c r="K9" s="65" t="s">
        <v>90</v>
      </c>
    </row>
    <row r="10" spans="1:11" ht="132" thickBot="1" x14ac:dyDescent="0.3">
      <c r="A10" s="26">
        <v>7</v>
      </c>
      <c r="B10" s="27" t="s">
        <v>46</v>
      </c>
      <c r="C10" s="28" t="s">
        <v>4</v>
      </c>
      <c r="D10" s="29" t="s">
        <v>27</v>
      </c>
      <c r="E10" s="29" t="s">
        <v>24</v>
      </c>
      <c r="F10" s="26" t="s">
        <v>21</v>
      </c>
      <c r="G10" s="26">
        <v>625</v>
      </c>
      <c r="H10" s="26">
        <v>585</v>
      </c>
      <c r="I10" s="43">
        <f t="shared" si="0"/>
        <v>93.600000000000009</v>
      </c>
      <c r="J10" s="26"/>
      <c r="K10" s="79" t="s">
        <v>73</v>
      </c>
    </row>
    <row r="11" spans="1:11" ht="135.75" customHeight="1" thickBot="1" x14ac:dyDescent="0.3">
      <c r="A11" s="7">
        <v>8</v>
      </c>
      <c r="B11" s="8" t="s">
        <v>47</v>
      </c>
      <c r="C11" s="38" t="s">
        <v>5</v>
      </c>
      <c r="D11" s="10" t="s">
        <v>37</v>
      </c>
      <c r="E11" s="10" t="s">
        <v>24</v>
      </c>
      <c r="F11" s="11" t="s">
        <v>21</v>
      </c>
      <c r="G11" s="11">
        <v>560</v>
      </c>
      <c r="H11" s="11">
        <v>560</v>
      </c>
      <c r="I11" s="43">
        <f t="shared" si="0"/>
        <v>100</v>
      </c>
      <c r="J11" s="66"/>
      <c r="K11" s="67" t="s">
        <v>74</v>
      </c>
    </row>
    <row r="12" spans="1:11" ht="135" customHeight="1" thickBot="1" x14ac:dyDescent="0.3">
      <c r="A12" s="57">
        <v>9</v>
      </c>
      <c r="B12" s="59" t="s">
        <v>48</v>
      </c>
      <c r="C12" s="63" t="s">
        <v>49</v>
      </c>
      <c r="D12" s="56" t="s">
        <v>22</v>
      </c>
      <c r="E12" s="10" t="s">
        <v>24</v>
      </c>
      <c r="F12" s="11" t="s">
        <v>21</v>
      </c>
      <c r="G12" s="31">
        <v>550</v>
      </c>
      <c r="H12" s="31">
        <v>707</v>
      </c>
      <c r="I12" s="45">
        <f t="shared" si="0"/>
        <v>128.54545454545453</v>
      </c>
      <c r="J12" s="30"/>
      <c r="K12" s="81" t="s">
        <v>75</v>
      </c>
    </row>
    <row r="13" spans="1:11" ht="132" thickBot="1" x14ac:dyDescent="0.3">
      <c r="A13" s="7">
        <v>10</v>
      </c>
      <c r="B13" s="8" t="s">
        <v>50</v>
      </c>
      <c r="C13" s="38" t="s">
        <v>6</v>
      </c>
      <c r="D13" s="10" t="s">
        <v>35</v>
      </c>
      <c r="E13" s="13" t="s">
        <v>36</v>
      </c>
      <c r="F13" s="11" t="s">
        <v>20</v>
      </c>
      <c r="G13" s="11">
        <v>600</v>
      </c>
      <c r="H13" s="11">
        <v>600</v>
      </c>
      <c r="I13" s="43">
        <f t="shared" si="0"/>
        <v>100</v>
      </c>
      <c r="J13" s="13"/>
      <c r="K13" s="12" t="s">
        <v>76</v>
      </c>
    </row>
    <row r="14" spans="1:11" ht="90.75" customHeight="1" thickBot="1" x14ac:dyDescent="0.3">
      <c r="A14" s="7">
        <v>11</v>
      </c>
      <c r="B14" s="8" t="s">
        <v>51</v>
      </c>
      <c r="C14" s="38" t="s">
        <v>7</v>
      </c>
      <c r="D14" s="13" t="s">
        <v>31</v>
      </c>
      <c r="E14" s="10" t="s">
        <v>32</v>
      </c>
      <c r="F14" s="11" t="s">
        <v>20</v>
      </c>
      <c r="G14" s="11">
        <v>18</v>
      </c>
      <c r="H14" s="11">
        <v>18</v>
      </c>
      <c r="I14" s="43">
        <f t="shared" si="0"/>
        <v>100</v>
      </c>
      <c r="J14" s="13"/>
      <c r="K14" s="67" t="s">
        <v>77</v>
      </c>
    </row>
    <row r="15" spans="1:11" ht="132" thickBot="1" x14ac:dyDescent="0.3">
      <c r="A15" s="57">
        <v>12</v>
      </c>
      <c r="B15" s="59" t="s">
        <v>52</v>
      </c>
      <c r="C15" s="61" t="s">
        <v>8</v>
      </c>
      <c r="D15" s="56" t="s">
        <v>22</v>
      </c>
      <c r="E15" s="39" t="s">
        <v>24</v>
      </c>
      <c r="F15" s="47" t="s">
        <v>21</v>
      </c>
      <c r="G15" s="47">
        <v>666</v>
      </c>
      <c r="H15" s="68">
        <v>666</v>
      </c>
      <c r="I15" s="43">
        <f t="shared" si="0"/>
        <v>100</v>
      </c>
      <c r="J15" s="56"/>
      <c r="K15" s="80" t="s">
        <v>78</v>
      </c>
    </row>
    <row r="16" spans="1:11" ht="63" customHeight="1" x14ac:dyDescent="0.25">
      <c r="A16" s="100">
        <v>13</v>
      </c>
      <c r="B16" s="103" t="s">
        <v>53</v>
      </c>
      <c r="C16" s="106" t="s">
        <v>54</v>
      </c>
      <c r="D16" s="108" t="s">
        <v>22</v>
      </c>
      <c r="E16" s="30" t="s">
        <v>28</v>
      </c>
      <c r="F16" s="31" t="s">
        <v>30</v>
      </c>
      <c r="G16" s="31">
        <v>240</v>
      </c>
      <c r="H16" s="31">
        <v>246</v>
      </c>
      <c r="I16" s="45">
        <f t="shared" si="0"/>
        <v>102.49999999999999</v>
      </c>
      <c r="J16" s="73"/>
      <c r="K16" s="85"/>
    </row>
    <row r="17" spans="1:11" s="2" customFormat="1" ht="75" x14ac:dyDescent="0.25">
      <c r="A17" s="101"/>
      <c r="B17" s="104"/>
      <c r="C17" s="107"/>
      <c r="D17" s="109"/>
      <c r="E17" s="21" t="s">
        <v>29</v>
      </c>
      <c r="F17" s="22" t="s">
        <v>30</v>
      </c>
      <c r="G17" s="22">
        <v>74</v>
      </c>
      <c r="H17" s="22">
        <v>74</v>
      </c>
      <c r="I17" s="44">
        <f t="shared" si="0"/>
        <v>100</v>
      </c>
      <c r="J17" s="21"/>
      <c r="K17" s="86"/>
    </row>
    <row r="18" spans="1:11" s="2" customFormat="1" ht="61.5" customHeight="1" x14ac:dyDescent="0.3">
      <c r="A18" s="101"/>
      <c r="B18" s="104"/>
      <c r="C18" s="107"/>
      <c r="D18" s="109"/>
      <c r="E18" s="84" t="s">
        <v>79</v>
      </c>
      <c r="F18" s="22" t="s">
        <v>30</v>
      </c>
      <c r="G18" s="22">
        <v>3</v>
      </c>
      <c r="H18" s="22">
        <v>3</v>
      </c>
      <c r="I18" s="44">
        <f t="shared" si="0"/>
        <v>100</v>
      </c>
      <c r="J18" s="21"/>
      <c r="K18" s="86"/>
    </row>
    <row r="19" spans="1:11" s="2" customFormat="1" ht="77.25" customHeight="1" x14ac:dyDescent="0.3">
      <c r="A19" s="101"/>
      <c r="B19" s="104"/>
      <c r="C19" s="107"/>
      <c r="D19" s="109"/>
      <c r="E19" s="84" t="s">
        <v>80</v>
      </c>
      <c r="F19" s="22" t="s">
        <v>30</v>
      </c>
      <c r="G19" s="22">
        <v>272</v>
      </c>
      <c r="H19" s="22">
        <v>272</v>
      </c>
      <c r="I19" s="44">
        <f t="shared" si="0"/>
        <v>100</v>
      </c>
      <c r="J19" s="21"/>
      <c r="K19" s="86" t="s">
        <v>84</v>
      </c>
    </row>
    <row r="20" spans="1:11" s="2" customFormat="1" ht="61.5" customHeight="1" x14ac:dyDescent="0.3">
      <c r="A20" s="101"/>
      <c r="B20" s="104"/>
      <c r="C20" s="107"/>
      <c r="D20" s="109"/>
      <c r="E20" s="84" t="s">
        <v>81</v>
      </c>
      <c r="F20" s="22" t="s">
        <v>30</v>
      </c>
      <c r="G20" s="22">
        <v>200</v>
      </c>
      <c r="H20" s="22">
        <v>246</v>
      </c>
      <c r="I20" s="44">
        <f t="shared" si="0"/>
        <v>123</v>
      </c>
      <c r="J20" s="21"/>
      <c r="K20" s="86"/>
    </row>
    <row r="21" spans="1:11" s="2" customFormat="1" ht="79.5" customHeight="1" x14ac:dyDescent="0.3">
      <c r="A21" s="101"/>
      <c r="B21" s="104"/>
      <c r="C21" s="107"/>
      <c r="D21" s="109"/>
      <c r="E21" s="84" t="s">
        <v>82</v>
      </c>
      <c r="F21" s="22" t="s">
        <v>30</v>
      </c>
      <c r="G21" s="22">
        <v>200</v>
      </c>
      <c r="H21" s="22">
        <v>246</v>
      </c>
      <c r="I21" s="44">
        <f t="shared" si="0"/>
        <v>123</v>
      </c>
      <c r="J21" s="21"/>
      <c r="K21" s="86"/>
    </row>
    <row r="22" spans="1:11" s="2" customFormat="1" ht="36.75" customHeight="1" thickBot="1" x14ac:dyDescent="0.35">
      <c r="A22" s="102"/>
      <c r="B22" s="105"/>
      <c r="C22" s="107"/>
      <c r="D22" s="110"/>
      <c r="E22" s="84" t="s">
        <v>83</v>
      </c>
      <c r="F22" s="32" t="s">
        <v>30</v>
      </c>
      <c r="G22" s="32">
        <v>100</v>
      </c>
      <c r="H22" s="32">
        <v>100</v>
      </c>
      <c r="I22" s="44">
        <f t="shared" si="0"/>
        <v>100</v>
      </c>
      <c r="J22" s="29"/>
      <c r="K22" s="87"/>
    </row>
    <row r="23" spans="1:11" ht="113.25" thickBot="1" x14ac:dyDescent="0.3">
      <c r="A23" s="58">
        <v>14</v>
      </c>
      <c r="B23" s="60" t="s">
        <v>55</v>
      </c>
      <c r="C23" s="74" t="s">
        <v>56</v>
      </c>
      <c r="D23" s="10" t="s">
        <v>22</v>
      </c>
      <c r="E23" s="21" t="s">
        <v>24</v>
      </c>
      <c r="F23" s="69" t="s">
        <v>30</v>
      </c>
      <c r="G23" s="70">
        <v>243</v>
      </c>
      <c r="H23" s="58">
        <v>241</v>
      </c>
      <c r="I23" s="71">
        <f t="shared" si="0"/>
        <v>99.176954732510296</v>
      </c>
      <c r="J23" s="75"/>
      <c r="K23" s="72" t="s">
        <v>85</v>
      </c>
    </row>
    <row r="24" spans="1:11" ht="113.25" thickBot="1" x14ac:dyDescent="0.3">
      <c r="A24" s="7">
        <v>15</v>
      </c>
      <c r="B24" s="8" t="s">
        <v>57</v>
      </c>
      <c r="C24" s="63" t="s">
        <v>58</v>
      </c>
      <c r="D24" s="10" t="s">
        <v>22</v>
      </c>
      <c r="E24" s="33" t="s">
        <v>24</v>
      </c>
      <c r="F24" s="10" t="s">
        <v>21</v>
      </c>
      <c r="G24" s="34">
        <v>740</v>
      </c>
      <c r="H24" s="35">
        <v>745</v>
      </c>
      <c r="I24" s="43">
        <f t="shared" si="0"/>
        <v>100.67567567567568</v>
      </c>
      <c r="J24" s="33"/>
      <c r="K24" s="12" t="s">
        <v>86</v>
      </c>
    </row>
    <row r="25" spans="1:11" s="3" customFormat="1" ht="132" thickBot="1" x14ac:dyDescent="0.3">
      <c r="A25" s="7">
        <v>16</v>
      </c>
      <c r="B25" s="8" t="s">
        <v>59</v>
      </c>
      <c r="C25" s="38" t="s">
        <v>9</v>
      </c>
      <c r="D25" s="10" t="s">
        <v>27</v>
      </c>
      <c r="E25" s="10" t="s">
        <v>23</v>
      </c>
      <c r="F25" s="11" t="s">
        <v>21</v>
      </c>
      <c r="G25" s="11">
        <v>1420</v>
      </c>
      <c r="H25" s="77">
        <v>1362</v>
      </c>
      <c r="I25" s="43">
        <f t="shared" si="0"/>
        <v>95.91549295774648</v>
      </c>
      <c r="J25" s="13"/>
      <c r="K25" s="67" t="s">
        <v>87</v>
      </c>
    </row>
    <row r="26" spans="1:11" s="3" customFormat="1" ht="94.5" thickBot="1" x14ac:dyDescent="0.3">
      <c r="A26" s="7">
        <v>17</v>
      </c>
      <c r="B26" s="8" t="s">
        <v>60</v>
      </c>
      <c r="C26" s="38" t="s">
        <v>10</v>
      </c>
      <c r="D26" s="76" t="s">
        <v>62</v>
      </c>
      <c r="E26" s="10" t="s">
        <v>34</v>
      </c>
      <c r="F26" s="11" t="s">
        <v>21</v>
      </c>
      <c r="G26" s="11">
        <v>164</v>
      </c>
      <c r="H26" s="11">
        <v>164</v>
      </c>
      <c r="I26" s="43">
        <f t="shared" si="0"/>
        <v>100</v>
      </c>
      <c r="J26" s="11"/>
      <c r="K26" s="67" t="s">
        <v>88</v>
      </c>
    </row>
    <row r="27" spans="1:11" ht="113.25" thickBot="1" x14ac:dyDescent="0.3">
      <c r="A27" s="41">
        <v>18</v>
      </c>
      <c r="B27" s="42" t="s">
        <v>61</v>
      </c>
      <c r="C27" s="62" t="s">
        <v>63</v>
      </c>
      <c r="D27" s="46" t="s">
        <v>27</v>
      </c>
      <c r="E27" s="40" t="s">
        <v>23</v>
      </c>
      <c r="F27" s="47" t="s">
        <v>21</v>
      </c>
      <c r="G27" s="47">
        <v>150</v>
      </c>
      <c r="H27" s="47">
        <v>180</v>
      </c>
      <c r="I27" s="48">
        <f t="shared" si="0"/>
        <v>120</v>
      </c>
      <c r="J27" s="40"/>
      <c r="K27" s="80" t="s">
        <v>89</v>
      </c>
    </row>
    <row r="28" spans="1:11" s="2" customFormat="1" ht="132.75" customHeight="1" thickBot="1" x14ac:dyDescent="0.3">
      <c r="A28" s="90" t="s">
        <v>64</v>
      </c>
      <c r="B28" s="91"/>
      <c r="C28" s="92"/>
      <c r="D28" s="52" t="s">
        <v>27</v>
      </c>
      <c r="E28" s="49" t="s">
        <v>23</v>
      </c>
      <c r="F28" s="51" t="s">
        <v>21</v>
      </c>
      <c r="G28" s="51">
        <f>G4+G5+G6+G8+G9+G10+G11+G12+G15+G23+G24+G25+G27+G16+G7</f>
        <v>8764</v>
      </c>
      <c r="H28" s="51">
        <f>H4+H5+H6+H8+H9+H10+H11+H12+H15+H23+H24+H25+H27+H16+H7</f>
        <v>8970</v>
      </c>
      <c r="I28" s="53">
        <f>H28/G28*100</f>
        <v>102.35052487448652</v>
      </c>
      <c r="J28" s="49"/>
      <c r="K28" s="82"/>
    </row>
    <row r="29" spans="1:11" s="2" customFormat="1" ht="90.75" customHeight="1" thickBot="1" x14ac:dyDescent="0.3">
      <c r="A29" s="93"/>
      <c r="B29" s="94"/>
      <c r="C29" s="95"/>
      <c r="D29" s="52" t="s">
        <v>33</v>
      </c>
      <c r="E29" s="49" t="s">
        <v>34</v>
      </c>
      <c r="F29" s="51" t="s">
        <v>21</v>
      </c>
      <c r="G29" s="51">
        <f>G26</f>
        <v>164</v>
      </c>
      <c r="H29" s="51">
        <f>H26</f>
        <v>164</v>
      </c>
      <c r="I29" s="53">
        <f t="shared" ref="I29:I31" si="1">H29/G29*100</f>
        <v>100</v>
      </c>
      <c r="J29" s="49"/>
      <c r="K29" s="82"/>
    </row>
    <row r="30" spans="1:11" s="2" customFormat="1" ht="137.25" customHeight="1" thickBot="1" x14ac:dyDescent="0.3">
      <c r="A30" s="93"/>
      <c r="B30" s="94"/>
      <c r="C30" s="95"/>
      <c r="D30" s="54" t="s">
        <v>35</v>
      </c>
      <c r="E30" s="50" t="s">
        <v>36</v>
      </c>
      <c r="F30" s="51" t="s">
        <v>20</v>
      </c>
      <c r="G30" s="51">
        <f>G13</f>
        <v>600</v>
      </c>
      <c r="H30" s="51">
        <f>H13</f>
        <v>600</v>
      </c>
      <c r="I30" s="53">
        <f t="shared" si="1"/>
        <v>100</v>
      </c>
      <c r="J30" s="49"/>
      <c r="K30" s="82"/>
    </row>
    <row r="31" spans="1:11" ht="85.5" customHeight="1" thickBot="1" x14ac:dyDescent="0.3">
      <c r="A31" s="96"/>
      <c r="B31" s="97"/>
      <c r="C31" s="98"/>
      <c r="D31" s="52" t="s">
        <v>31</v>
      </c>
      <c r="E31" s="49" t="s">
        <v>32</v>
      </c>
      <c r="F31" s="51" t="s">
        <v>20</v>
      </c>
      <c r="G31" s="51">
        <v>18</v>
      </c>
      <c r="H31" s="51">
        <v>18</v>
      </c>
      <c r="I31" s="53">
        <f t="shared" si="1"/>
        <v>100</v>
      </c>
      <c r="J31" s="55"/>
      <c r="K31" s="83"/>
    </row>
    <row r="33" spans="1:1" x14ac:dyDescent="0.25">
      <c r="A33" s="1"/>
    </row>
  </sheetData>
  <mergeCells count="7">
    <mergeCell ref="A2:K2"/>
    <mergeCell ref="A28:C31"/>
    <mergeCell ref="A1:K1"/>
    <mergeCell ref="A16:A22"/>
    <mergeCell ref="B16:B22"/>
    <mergeCell ref="C16:C22"/>
    <mergeCell ref="D16:D22"/>
  </mergeCells>
  <hyperlinks>
    <hyperlink ref="K7" r:id="rId1"/>
    <hyperlink ref="K4" r:id="rId2"/>
    <hyperlink ref="K5" r:id="rId3"/>
    <hyperlink ref="K8" r:id="rId4"/>
    <hyperlink ref="K9" r:id="rId5"/>
    <hyperlink ref="K10" r:id="rId6"/>
    <hyperlink ref="K11" r:id="rId7"/>
    <hyperlink ref="K15" r:id="rId8"/>
    <hyperlink ref="K14" r:id="rId9"/>
    <hyperlink ref="K26" r:id="rId10"/>
    <hyperlink ref="K27" r:id="rId11"/>
  </hyperlinks>
  <pageMargins left="0.19685039370078741" right="0" top="0.15748031496062992" bottom="0.74803149606299213" header="0.31496062992125984" footer="0.31496062992125984"/>
  <pageSetup paperSize="9" scale="45" fitToHeight="3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 и спорт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2014-02-21T06:32:52Z</cp:lastPrinted>
  <dcterms:created xsi:type="dcterms:W3CDTF">2014-01-29T05:43:47Z</dcterms:created>
  <dcterms:modified xsi:type="dcterms:W3CDTF">2015-04-23T12:26:11Z</dcterms:modified>
</cp:coreProperties>
</file>