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4\Размещение на сайте УФБК\Исполнение мун.заданий\"/>
    </mc:Choice>
  </mc:AlternateContent>
  <bookViews>
    <workbookView xWindow="120" yWindow="120" windowWidth="19020" windowHeight="10920"/>
  </bookViews>
  <sheets>
    <sheet name="ФК и спорт" sheetId="1" r:id="rId1"/>
  </sheets>
  <calcPr calcId="152511"/>
</workbook>
</file>

<file path=xl/calcChain.xml><?xml version="1.0" encoding="utf-8"?>
<calcChain xmlns="http://schemas.openxmlformats.org/spreadsheetml/2006/main">
  <c r="G28" i="1" l="1"/>
  <c r="I31" i="1"/>
  <c r="H30" i="1"/>
  <c r="G30" i="1"/>
  <c r="H29" i="1"/>
  <c r="G29" i="1"/>
  <c r="H28" i="1"/>
  <c r="I28" i="1" l="1"/>
  <c r="I29" i="1"/>
  <c r="I30" i="1"/>
  <c r="I23" i="1" l="1"/>
  <c r="I11" i="1"/>
  <c r="I25" i="1"/>
  <c r="I13" i="1"/>
  <c r="I26" i="1"/>
  <c r="I14" i="1"/>
  <c r="I27" i="1"/>
  <c r="I9" i="1"/>
  <c r="I10" i="1"/>
  <c r="I6" i="1"/>
  <c r="I22" i="1"/>
  <c r="I17" i="1"/>
  <c r="I18" i="1"/>
  <c r="I19" i="1"/>
  <c r="I20" i="1"/>
  <c r="I21" i="1"/>
  <c r="I16" i="1"/>
  <c r="I8" i="1"/>
  <c r="I12" i="1" l="1"/>
  <c r="I7" i="1"/>
  <c r="I4" i="1"/>
  <c r="I15" i="1"/>
  <c r="I5" i="1"/>
  <c r="I24" i="1"/>
</calcChain>
</file>

<file path=xl/sharedStrings.xml><?xml version="1.0" encoding="utf-8"?>
<sst xmlns="http://schemas.openxmlformats.org/spreadsheetml/2006/main" count="183" uniqueCount="123">
  <si>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4 Лазаревского района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</si>
  <si>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№9 по теннису имени Евгения Кафельникова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</si>
  <si>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№7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</si>
  <si>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№1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</si>
  <si>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№2 города Сочи</t>
  </si>
  <si>
    <t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 11 города Сочи</t>
  </si>
  <si>
    <t>Муниципальное бюджетное учреждение физической культуры и спорта города Сочи "Центр спортивно-массовой работы"</t>
  </si>
  <si>
    <t>Муниципальное казенное учреждение физической культуры и спорта г. Сочи "Централизованная бухгалтерия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</si>
  <si>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5 города Сочи</t>
  </si>
  <si>
    <t>Муниципальное образовательное бюджетное учреждение дополнительного образования детей специализированная детско-юношеская спортивная школа олимпийского резерва по боксу города Сочи</t>
  </si>
  <si>
    <t>Муниципальное бюджетное учреждение города Сочи "Физкультурно-спортивный центр для людей с ограниченными возможностями здоровья"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</si>
  <si>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6 "Адлерская теннисная академия" города Сочи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</si>
  <si>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</si>
  <si>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</si>
  <si>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</si>
  <si>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</si>
  <si>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</si>
  <si>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</si>
  <si>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</si>
  <si>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услуги( работы)</t>
  </si>
  <si>
    <t>единиц</t>
  </si>
  <si>
    <t>человек</t>
  </si>
  <si>
    <t>нет</t>
  </si>
  <si>
    <t>предоставление дополнительного образования в образовательных учреждениях дополнительного образования детей спортивной направленности</t>
  </si>
  <si>
    <t>Население дошкольного и школьного возраста</t>
  </si>
  <si>
    <t>Открытие нового отделения</t>
  </si>
  <si>
    <t>http://www.bus.gov.ru/public/agency/plan-and-result-comparison.html?agency=59483</t>
  </si>
  <si>
    <t>население дошкольного и школьного возраста</t>
  </si>
  <si>
    <t>http://www.bus.gov.ru/public/agency/plan-and-result-comparison.html?agency=59353</t>
  </si>
  <si>
    <t>открытие нового отделения</t>
  </si>
  <si>
    <t>http://www.bus.gov.ru/public/agency/plan-and-result-comparison.html?agency=79153</t>
  </si>
  <si>
    <t>человеко/дни</t>
  </si>
  <si>
    <t>Высокий профессионализм тренерского состава</t>
  </si>
  <si>
    <t>Количество занимающихся</t>
  </si>
  <si>
    <t>http://www.bus.gov.ru/public/agency/plan-and-result-comparison.html?agency=79137</t>
  </si>
  <si>
    <t>http://www.bus.gov.ru/public/agency/agency.html?agency=12984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</si>
  <si>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</si>
  <si>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Увеличение штата сотрудников тренерско-преподавательского персонала</t>
  </si>
  <si>
    <t>http://www.bus.gov.ru/public/agency/plan-and-result-comparison.html?agency=40769</t>
  </si>
  <si>
    <t>Количество занимающихся всего</t>
  </si>
  <si>
    <t>Количество занимающихся имеющихся массовые разряды</t>
  </si>
  <si>
    <t>Количество занимающихся имеющих высшие спортивные разряды</t>
  </si>
  <si>
    <t>Количество занимающихся принимающих участие в соревнованиях</t>
  </si>
  <si>
    <t>Количество занимающихся ставшие призерами</t>
  </si>
  <si>
    <t>Количество занимающихся принимающих участие в тестированиях</t>
  </si>
  <si>
    <t>Количество занимающихся прошедшие тестирование</t>
  </si>
  <si>
    <t>чел</t>
  </si>
  <si>
    <t>http://www.bus.gov.ru/public/agency/plan-and-result-comparison.html?agency=6862</t>
  </si>
  <si>
    <t>http://www.bus.gov.ru/public/agency/plan-and-result-comparison.html?agency=59434</t>
  </si>
  <si>
    <t>http://www.bus.gov.ru/public/agency/plan-and-result-comparison.html?agency=17408</t>
  </si>
  <si>
    <t>Закрытие отделения футбола</t>
  </si>
  <si>
    <t>http://www.bus.gov.ru/public/agency/plan-and-result-comparison.html?agency=42659</t>
  </si>
  <si>
    <t>отсутствие материальной базы для занятий</t>
  </si>
  <si>
    <t>http://www.bus.gov.ru/public/agency/plan-and-result-comparison.html?agency=243576</t>
  </si>
  <si>
    <t>Организация и осуществление бухгалтерского учёта</t>
  </si>
  <si>
    <t>http://www.bus.gov.ru/public/agency/plan-and-result-comparison.html?agency=79984</t>
  </si>
  <si>
    <t>юридические лица (учреждения отрасли "физическая культура и спорт")</t>
  </si>
  <si>
    <t>Подготовка спортивного резерва по паралимпийским и сурдлимпийским видам спорта</t>
  </si>
  <si>
    <t>население с ограниченными возможностями здоровья</t>
  </si>
  <si>
    <t>нет отклонений</t>
  </si>
  <si>
    <t>http://www.bus.gov.ru/public/agency/plan-and-result-comparison.html?agency=171888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</si>
  <si>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</si>
  <si>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>спортивно-массовые мероприятия</t>
  </si>
  <si>
    <t>Изменения в единый календарный план физкультурно-оздоровительных и спортивных мероприятий</t>
  </si>
  <si>
    <t>http://www.bus.gov.ru/public/agency/plan-and-result-comparison.html?agency=24395</t>
  </si>
  <si>
    <t>http://www.bus.gov.ru/public/agency/plan-and-result-comparison.html?agency=180692</t>
  </si>
  <si>
    <t>http://www.bus.gov.ru/public/agency/plan-and-result-comparison.html?agency=42087</t>
  </si>
  <si>
    <t>http://www.bus.gov.ru/public/agency/plan-and-result-comparison.html?agency=68558</t>
  </si>
  <si>
    <t>http://www.bus.gov.ru/public/agency/plan-and-result-comparison.html?agency=64833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</si>
  <si>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</si>
  <si>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отклонений нет</t>
  </si>
  <si>
    <t>Мониторинг выполнения показателей объемов услуг, утвержденных в муниципальных заданиях учреждений, подведомственных департаменту ФК и спорта</t>
  </si>
  <si>
    <t>2013 год</t>
  </si>
  <si>
    <t>2317030939</t>
  </si>
  <si>
    <t>Плановое значение на 2013 год</t>
  </si>
  <si>
    <t>Фактическое исполнение за 2013 год</t>
  </si>
  <si>
    <r>
      <t>Источник информации- ссылка на страницу  bus.qov.ru</t>
    </r>
    <r>
      <rPr>
        <sz val="14"/>
        <color theme="1"/>
        <rFont val="Calibri"/>
        <family val="2"/>
        <charset val="204"/>
        <scheme val="minor"/>
      </rPr>
      <t xml:space="preserve">  закладка: сравнение плановых и фактических показателей деятельности за 2013 год</t>
    </r>
  </si>
  <si>
    <t>Ссылка на сканкопию отчёта об исполнении муниципального задания за 2013 год</t>
  </si>
  <si>
    <t>2318020732</t>
  </si>
  <si>
    <t>2319028290</t>
  </si>
  <si>
    <t>Муниципальное бюджетное учреждение физической культуры и спорта "Детско-юношеский физкультурно-спортивный центр по футболу" города Сочи</t>
  </si>
  <si>
    <t>2319030162</t>
  </si>
  <si>
    <t>2319030652</t>
  </si>
  <si>
    <t>http://bus.gov.ru/public/download/download.html?id=19872313</t>
  </si>
  <si>
    <t>2319031462</t>
  </si>
  <si>
    <t>2320090769</t>
  </si>
  <si>
    <t>2320112606</t>
  </si>
  <si>
    <t>http://bus.gov.ru/public/download/download.html?id=19904143</t>
  </si>
  <si>
    <t>Большой набор учащихся в группы</t>
  </si>
  <si>
    <t>2320124249</t>
  </si>
  <si>
    <t>http://bus.gov.ru/public/download/download.html?id=20019441</t>
  </si>
  <si>
    <t>Муниципальное бюджетное учреждение физической культуры и спорта "Центр развития спорта №3" города Сочи</t>
  </si>
  <si>
    <t>2320137456</t>
  </si>
  <si>
    <t>http://bus.gov.ru/public/download/download.html?id=18484870</t>
  </si>
  <si>
    <t>2320160783</t>
  </si>
  <si>
    <t>http://bus.gov.ru/public/download/download.html?id=19856009</t>
  </si>
  <si>
    <t>2320171591</t>
  </si>
  <si>
    <t>http://bus.gov.ru/public/download/download.html?id=20020674</t>
  </si>
  <si>
    <t>2320185925</t>
  </si>
  <si>
    <t>Муниципальное бюджетное учреждение физической культуры и спорта "Центр развития спорта № 1" города Сочи</t>
  </si>
  <si>
    <t>Открытие отделения по виду спорта черлидинг</t>
  </si>
  <si>
    <t>http://bus.gov.ru/public/download/download.html?id=20033635</t>
  </si>
  <si>
    <t>2320189101</t>
  </si>
  <si>
    <t>Муниципальное бюджетное учреждение физической культуры и спорта "Центр развития спорта по тяжелой атлетике" города Сочи</t>
  </si>
  <si>
    <t>Период становления ДЮФСЦ</t>
  </si>
  <si>
    <t>http://bus.gov.ru/public/download/download.html?id=18350581</t>
  </si>
  <si>
    <t>2320191679</t>
  </si>
  <si>
    <t>Муниципальное бюджетное учреждение физической культуры и спорта "Центр развития зимних видов спорта" города Сочи</t>
  </si>
  <si>
    <t>2320195810</t>
  </si>
  <si>
    <t>http://bus.gov.ru/public/download/download.html?id=19973587</t>
  </si>
  <si>
    <t>2320197663</t>
  </si>
  <si>
    <t>2320200531</t>
  </si>
  <si>
    <t>Осуществление физкультурно-оздоровительной и спортивной работы с инвалидами и лицами с ограниченными возможностями здоровья</t>
  </si>
  <si>
    <t>МУНИЦИПАЛЬНОЕ БЮДЖЕТНОЕ УЧРЕЖДЕНИЕ ФИЗИЧЕСКОЙ КУЛЬТУРЫ И СПОРТА "ЦЕНТР РАЗВИТИЯ КОННОГО СПОРТА" ГОРОДА СОЧИ</t>
  </si>
  <si>
    <t>http://bus.gov.ru/profile/download/download.html?id=20204857</t>
  </si>
  <si>
    <t>Итого по муниципальным услугам</t>
  </si>
  <si>
    <t>http://bus.gov.ru/public/download/download.html?id=20562504</t>
  </si>
  <si>
    <t>http://bus.gov.ru/public/agency/agency_tasks.html?task=818402&amp;agency=59434&amp;activeTab=docs</t>
  </si>
  <si>
    <t>http://bus.gov.ru/public/download/download.html?id=20572934</t>
  </si>
  <si>
    <t>http://bus.gov.ru/public/download/download.html?id=20010047</t>
  </si>
  <si>
    <t>http://bus.gov.ru/public/download/download.html?id=20576696</t>
  </si>
  <si>
    <t>http://bus.gov.ru/public/download/download.html?id=20576296</t>
  </si>
  <si>
    <t>http://bus.gov.ru/public/download/download.html?id=20791931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</si>
</sst>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7" fillId="2" borderId="10" xfId="2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1" xfId="2" applyFill="1" applyBorder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6" xfId="2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14" xfId="2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0" fillId="3" borderId="22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25" xfId="0" applyFont="1" applyFill="1" applyBorder="1" applyAlignment="1">
      <alignment horizontal="center" vertical="top"/>
    </xf>
    <xf numFmtId="0" fontId="10" fillId="3" borderId="23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top"/>
    </xf>
    <xf numFmtId="0" fontId="10" fillId="3" borderId="24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2" borderId="10" xfId="2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30" xfId="2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30" xfId="0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s.gov.ru/public/agency/plan-and-result-comparison.html?agency=59434" TargetMode="External"/><Relationship Id="rId13" Type="http://schemas.openxmlformats.org/officeDocument/2006/relationships/hyperlink" Target="http://www.bus.gov.ru/public/agency/plan-and-result-comparison.html?agency=79984" TargetMode="External"/><Relationship Id="rId18" Type="http://schemas.openxmlformats.org/officeDocument/2006/relationships/hyperlink" Target="http://bus.gov.ru/public/download/download.html?id=19872313" TargetMode="External"/><Relationship Id="rId26" Type="http://schemas.openxmlformats.org/officeDocument/2006/relationships/hyperlink" Target="http://bus.gov.ru/public/download/download.html?id=19973587" TargetMode="External"/><Relationship Id="rId3" Type="http://schemas.openxmlformats.org/officeDocument/2006/relationships/hyperlink" Target="http://www.bus.gov.ru/public/agency/agency.html?agency=12984" TargetMode="External"/><Relationship Id="rId21" Type="http://schemas.openxmlformats.org/officeDocument/2006/relationships/hyperlink" Target="http://bus.gov.ru/public/download/download.html?id=18484870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bus.gov.ru/public/agency/plan-and-result-comparison.html?agency=64833" TargetMode="External"/><Relationship Id="rId12" Type="http://schemas.openxmlformats.org/officeDocument/2006/relationships/hyperlink" Target="http://www.bus.gov.ru/public/agency/plan-and-result-comparison.html?agency=24395" TargetMode="External"/><Relationship Id="rId17" Type="http://schemas.openxmlformats.org/officeDocument/2006/relationships/hyperlink" Target="http://www.bus.gov.ru/public/agency/plan-and-result-comparison.html?agency=243576" TargetMode="External"/><Relationship Id="rId25" Type="http://schemas.openxmlformats.org/officeDocument/2006/relationships/hyperlink" Target="http://bus.gov.ru/public/download/download.html?id=18350581" TargetMode="External"/><Relationship Id="rId33" Type="http://schemas.openxmlformats.org/officeDocument/2006/relationships/hyperlink" Target="http://bus.gov.ru/public/download/download.html?id=20791931" TargetMode="External"/><Relationship Id="rId2" Type="http://schemas.openxmlformats.org/officeDocument/2006/relationships/hyperlink" Target="http://www.bus.gov.ru/public/agency/plan-and-result-comparison.html?agency=79137" TargetMode="External"/><Relationship Id="rId16" Type="http://schemas.openxmlformats.org/officeDocument/2006/relationships/hyperlink" Target="http://www.bus.gov.ru/public/agency/plan-and-result-comparison.html?agency=171888" TargetMode="External"/><Relationship Id="rId20" Type="http://schemas.openxmlformats.org/officeDocument/2006/relationships/hyperlink" Target="http://bus.gov.ru/public/download/download.html?id=20019441" TargetMode="External"/><Relationship Id="rId29" Type="http://schemas.openxmlformats.org/officeDocument/2006/relationships/hyperlink" Target="http://bus.gov.ru/public/agency/agency_tasks.html?task=818402&amp;agency=59434&amp;activeTab=docs" TargetMode="External"/><Relationship Id="rId1" Type="http://schemas.openxmlformats.org/officeDocument/2006/relationships/hyperlink" Target="http://www.bus.gov.ru/public/agency/plan-and-result-comparison.html?agency=79153" TargetMode="External"/><Relationship Id="rId6" Type="http://schemas.openxmlformats.org/officeDocument/2006/relationships/hyperlink" Target="http://www.bus.gov.ru/public/agency/plan-and-result-comparison.html?agency=59353" TargetMode="External"/><Relationship Id="rId11" Type="http://schemas.openxmlformats.org/officeDocument/2006/relationships/hyperlink" Target="http://www.bus.gov.ru/public/agency/plan-and-result-comparison.html?agency=42087" TargetMode="External"/><Relationship Id="rId24" Type="http://schemas.openxmlformats.org/officeDocument/2006/relationships/hyperlink" Target="http://bus.gov.ru/public/download/download.html?id=20033635" TargetMode="External"/><Relationship Id="rId32" Type="http://schemas.openxmlformats.org/officeDocument/2006/relationships/hyperlink" Target="http://bus.gov.ru/public/download/download.html?id=20576296" TargetMode="External"/><Relationship Id="rId5" Type="http://schemas.openxmlformats.org/officeDocument/2006/relationships/hyperlink" Target="http://www.bus.gov.ru/public/agency/plan-and-result-comparison.html?agency=6862" TargetMode="External"/><Relationship Id="rId15" Type="http://schemas.openxmlformats.org/officeDocument/2006/relationships/hyperlink" Target="http://www.bus.gov.ru/public/agency/plan-and-result-comparison.html?agency=180692" TargetMode="External"/><Relationship Id="rId23" Type="http://schemas.openxmlformats.org/officeDocument/2006/relationships/hyperlink" Target="http://bus.gov.ru/public/download/download.html?id=20020674" TargetMode="External"/><Relationship Id="rId28" Type="http://schemas.openxmlformats.org/officeDocument/2006/relationships/hyperlink" Target="http://bus.gov.ru/public/download/download.html?id=20562504" TargetMode="External"/><Relationship Id="rId10" Type="http://schemas.openxmlformats.org/officeDocument/2006/relationships/hyperlink" Target="http://www.bus.gov.ru/public/agency/plan-and-result-comparison.html?agency=17408" TargetMode="External"/><Relationship Id="rId19" Type="http://schemas.openxmlformats.org/officeDocument/2006/relationships/hyperlink" Target="http://bus.gov.ru/public/download/download.html?id=19904143" TargetMode="External"/><Relationship Id="rId31" Type="http://schemas.openxmlformats.org/officeDocument/2006/relationships/hyperlink" Target="http://bus.gov.ru/public/download/download.html?id=20576696" TargetMode="External"/><Relationship Id="rId4" Type="http://schemas.openxmlformats.org/officeDocument/2006/relationships/hyperlink" Target="http://www.bus.gov.ru/public/agency/plan-and-result-comparison.html?agency=40769" TargetMode="External"/><Relationship Id="rId9" Type="http://schemas.openxmlformats.org/officeDocument/2006/relationships/hyperlink" Target="http://www.bus.gov.ru/public/agency/plan-and-result-comparison.html?agency=42659" TargetMode="External"/><Relationship Id="rId14" Type="http://schemas.openxmlformats.org/officeDocument/2006/relationships/hyperlink" Target="http://www.bus.gov.ru/public/agency/plan-and-result-comparison.html?agency=68558" TargetMode="External"/><Relationship Id="rId22" Type="http://schemas.openxmlformats.org/officeDocument/2006/relationships/hyperlink" Target="http://bus.gov.ru/public/download/download.html?id=19856009" TargetMode="External"/><Relationship Id="rId27" Type="http://schemas.openxmlformats.org/officeDocument/2006/relationships/hyperlink" Target="http://bus.gov.ru/profile/download/download.html?id=20204857" TargetMode="External"/><Relationship Id="rId30" Type="http://schemas.openxmlformats.org/officeDocument/2006/relationships/hyperlink" Target="http://bus.gov.ru/public/download/download.html?id=2057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60" zoomScaleNormal="75" workbookViewId="0">
      <selection activeCell="R29" sqref="R29"/>
    </sheetView>
  </sheetViews>
  <sheetFormatPr defaultRowHeight="15" x14ac:dyDescent="0.25"/>
  <cols>
    <col min="1" max="1" width="7" style="2" customWidth="1"/>
    <col min="2" max="2" width="15.28515625" customWidth="1"/>
    <col min="3" max="3" width="44.85546875" customWidth="1"/>
    <col min="4" max="4" width="39.5703125" customWidth="1"/>
    <col min="5" max="5" width="32.85546875" customWidth="1"/>
    <col min="6" max="6" width="20.42578125" customWidth="1"/>
    <col min="7" max="7" width="19.28515625" customWidth="1"/>
    <col min="8" max="8" width="20.5703125" customWidth="1"/>
    <col min="9" max="9" width="15" customWidth="1"/>
    <col min="10" max="10" width="20.42578125" style="2" hidden="1" customWidth="1"/>
    <col min="11" max="11" width="40.5703125" customWidth="1"/>
    <col min="12" max="12" width="30" customWidth="1"/>
  </cols>
  <sheetData>
    <row r="1" spans="1:12" ht="27" customHeight="1" x14ac:dyDescent="0.35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2" customFormat="1" ht="27" customHeight="1" thickBot="1" x14ac:dyDescent="0.4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3.75" customHeight="1" thickBot="1" x14ac:dyDescent="0.3">
      <c r="A3" s="4" t="s">
        <v>12</v>
      </c>
      <c r="B3" s="5" t="s">
        <v>13</v>
      </c>
      <c r="C3" s="5" t="s">
        <v>14</v>
      </c>
      <c r="D3" s="6" t="s">
        <v>19</v>
      </c>
      <c r="E3" s="5" t="s">
        <v>15</v>
      </c>
      <c r="F3" s="6" t="s">
        <v>16</v>
      </c>
      <c r="G3" s="6" t="s">
        <v>74</v>
      </c>
      <c r="H3" s="6" t="s">
        <v>75</v>
      </c>
      <c r="I3" s="6" t="s">
        <v>17</v>
      </c>
      <c r="J3" s="6" t="s">
        <v>18</v>
      </c>
      <c r="K3" s="6" t="s">
        <v>76</v>
      </c>
      <c r="L3" s="7" t="s">
        <v>77</v>
      </c>
    </row>
    <row r="4" spans="1:12" ht="163.5" customHeight="1" thickBot="1" x14ac:dyDescent="0.35">
      <c r="A4" s="8">
        <v>1</v>
      </c>
      <c r="B4" s="9" t="s">
        <v>73</v>
      </c>
      <c r="C4" s="10" t="s">
        <v>11</v>
      </c>
      <c r="D4" s="11" t="s">
        <v>23</v>
      </c>
      <c r="E4" s="11" t="s">
        <v>27</v>
      </c>
      <c r="F4" s="12" t="s">
        <v>31</v>
      </c>
      <c r="G4" s="12">
        <v>540</v>
      </c>
      <c r="H4" s="12">
        <v>520</v>
      </c>
      <c r="I4" s="49">
        <f t="shared" ref="I4:I12" si="0">H4/G4*100</f>
        <v>96.296296296296291</v>
      </c>
      <c r="J4" s="12"/>
      <c r="K4" s="13" t="s">
        <v>30</v>
      </c>
      <c r="L4" s="11" t="s">
        <v>22</v>
      </c>
    </row>
    <row r="5" spans="1:12" ht="144" customHeight="1" thickBot="1" x14ac:dyDescent="0.35">
      <c r="A5" s="8">
        <v>2</v>
      </c>
      <c r="B5" s="9" t="s">
        <v>78</v>
      </c>
      <c r="C5" s="10" t="s">
        <v>0</v>
      </c>
      <c r="D5" s="11" t="s">
        <v>23</v>
      </c>
      <c r="E5" s="14" t="s">
        <v>27</v>
      </c>
      <c r="F5" s="12" t="s">
        <v>21</v>
      </c>
      <c r="G5" s="12">
        <v>590</v>
      </c>
      <c r="H5" s="92">
        <v>589</v>
      </c>
      <c r="I5" s="49">
        <f t="shared" si="0"/>
        <v>99.830508474576277</v>
      </c>
      <c r="J5" s="11"/>
      <c r="K5" s="13" t="s">
        <v>28</v>
      </c>
      <c r="L5" s="80" t="s">
        <v>116</v>
      </c>
    </row>
    <row r="6" spans="1:12" ht="113.25" thickBot="1" x14ac:dyDescent="0.3">
      <c r="A6" s="8">
        <v>3</v>
      </c>
      <c r="B6" s="9" t="s">
        <v>79</v>
      </c>
      <c r="C6" s="76" t="s">
        <v>80</v>
      </c>
      <c r="D6" s="11" t="s">
        <v>23</v>
      </c>
      <c r="E6" s="14" t="s">
        <v>27</v>
      </c>
      <c r="F6" s="12" t="s">
        <v>21</v>
      </c>
      <c r="G6" s="12">
        <v>516</v>
      </c>
      <c r="H6" s="12">
        <v>448</v>
      </c>
      <c r="I6" s="49">
        <f t="shared" si="0"/>
        <v>86.821705426356587</v>
      </c>
      <c r="J6" s="11"/>
      <c r="K6" s="80" t="s">
        <v>48</v>
      </c>
      <c r="L6" s="80" t="s">
        <v>117</v>
      </c>
    </row>
    <row r="7" spans="1:12" ht="168" customHeight="1" x14ac:dyDescent="0.3">
      <c r="A7" s="15">
        <v>4</v>
      </c>
      <c r="B7" s="16" t="s">
        <v>81</v>
      </c>
      <c r="C7" s="17" t="s">
        <v>1</v>
      </c>
      <c r="D7" s="18" t="s">
        <v>23</v>
      </c>
      <c r="E7" s="19" t="s">
        <v>33</v>
      </c>
      <c r="F7" s="15" t="s">
        <v>21</v>
      </c>
      <c r="G7" s="15">
        <v>430</v>
      </c>
      <c r="H7" s="15">
        <v>429</v>
      </c>
      <c r="I7" s="50">
        <f t="shared" si="0"/>
        <v>99.767441860465112</v>
      </c>
      <c r="J7" s="18" t="s">
        <v>32</v>
      </c>
      <c r="K7" s="20" t="s">
        <v>34</v>
      </c>
      <c r="L7" s="93" t="s">
        <v>118</v>
      </c>
    </row>
    <row r="8" spans="1:12" ht="130.5" customHeight="1" x14ac:dyDescent="0.25">
      <c r="A8" s="21">
        <v>5</v>
      </c>
      <c r="B8" s="22" t="s">
        <v>82</v>
      </c>
      <c r="C8" s="41" t="s">
        <v>2</v>
      </c>
      <c r="D8" s="23" t="s">
        <v>36</v>
      </c>
      <c r="E8" s="23" t="s">
        <v>27</v>
      </c>
      <c r="F8" s="21" t="s">
        <v>21</v>
      </c>
      <c r="G8" s="24">
        <v>454</v>
      </c>
      <c r="H8" s="24">
        <v>522</v>
      </c>
      <c r="I8" s="51">
        <f t="shared" si="0"/>
        <v>114.97797356828194</v>
      </c>
      <c r="J8" s="23" t="s">
        <v>37</v>
      </c>
      <c r="K8" s="25" t="s">
        <v>38</v>
      </c>
      <c r="L8" s="77" t="s">
        <v>83</v>
      </c>
    </row>
    <row r="9" spans="1:12" ht="133.5" customHeight="1" x14ac:dyDescent="0.25">
      <c r="A9" s="24">
        <v>6</v>
      </c>
      <c r="B9" s="26" t="s">
        <v>84</v>
      </c>
      <c r="C9" s="42" t="s">
        <v>3</v>
      </c>
      <c r="D9" s="23" t="s">
        <v>36</v>
      </c>
      <c r="E9" s="23" t="s">
        <v>24</v>
      </c>
      <c r="F9" s="24" t="s">
        <v>21</v>
      </c>
      <c r="G9" s="24">
        <v>800</v>
      </c>
      <c r="H9" s="27">
        <v>775</v>
      </c>
      <c r="I9" s="52">
        <f t="shared" si="0"/>
        <v>96.875</v>
      </c>
      <c r="J9" s="28" t="s">
        <v>50</v>
      </c>
      <c r="K9" s="25" t="s">
        <v>51</v>
      </c>
      <c r="L9" s="77" t="s">
        <v>119</v>
      </c>
    </row>
    <row r="10" spans="1:12" ht="132" thickBot="1" x14ac:dyDescent="0.3">
      <c r="A10" s="29">
        <v>7</v>
      </c>
      <c r="B10" s="30" t="s">
        <v>85</v>
      </c>
      <c r="C10" s="31" t="s">
        <v>4</v>
      </c>
      <c r="D10" s="32" t="s">
        <v>36</v>
      </c>
      <c r="E10" s="32" t="s">
        <v>27</v>
      </c>
      <c r="F10" s="29" t="s">
        <v>21</v>
      </c>
      <c r="G10" s="29">
        <v>346</v>
      </c>
      <c r="H10" s="29">
        <v>342</v>
      </c>
      <c r="I10" s="53">
        <f t="shared" si="0"/>
        <v>98.843930635838149</v>
      </c>
      <c r="J10" s="29"/>
      <c r="K10" s="33" t="s">
        <v>49</v>
      </c>
      <c r="L10" s="94" t="s">
        <v>120</v>
      </c>
    </row>
    <row r="11" spans="1:12" ht="135.75" customHeight="1" thickBot="1" x14ac:dyDescent="0.3">
      <c r="A11" s="8">
        <v>8</v>
      </c>
      <c r="B11" s="9" t="s">
        <v>86</v>
      </c>
      <c r="C11" s="43" t="s">
        <v>5</v>
      </c>
      <c r="D11" s="11" t="s">
        <v>69</v>
      </c>
      <c r="E11" s="11" t="s">
        <v>27</v>
      </c>
      <c r="F11" s="12" t="s">
        <v>21</v>
      </c>
      <c r="G11" s="12">
        <v>540</v>
      </c>
      <c r="H11" s="12">
        <v>542</v>
      </c>
      <c r="I11" s="49">
        <f t="shared" si="0"/>
        <v>100.37037037037038</v>
      </c>
      <c r="J11" s="79" t="s">
        <v>88</v>
      </c>
      <c r="K11" s="13" t="s">
        <v>66</v>
      </c>
      <c r="L11" s="80" t="s">
        <v>87</v>
      </c>
    </row>
    <row r="12" spans="1:12" ht="135" customHeight="1" thickBot="1" x14ac:dyDescent="0.3">
      <c r="A12" s="69">
        <v>9</v>
      </c>
      <c r="B12" s="71" t="s">
        <v>89</v>
      </c>
      <c r="C12" s="75" t="s">
        <v>91</v>
      </c>
      <c r="D12" s="68" t="s">
        <v>23</v>
      </c>
      <c r="E12" s="11" t="s">
        <v>27</v>
      </c>
      <c r="F12" s="12" t="s">
        <v>21</v>
      </c>
      <c r="G12" s="35">
        <v>476</v>
      </c>
      <c r="H12" s="35">
        <v>473</v>
      </c>
      <c r="I12" s="54">
        <f t="shared" si="0"/>
        <v>99.369747899159663</v>
      </c>
      <c r="J12" s="34"/>
      <c r="K12" s="66" t="s">
        <v>35</v>
      </c>
      <c r="L12" s="78" t="s">
        <v>90</v>
      </c>
    </row>
    <row r="13" spans="1:12" ht="169.5" thickBot="1" x14ac:dyDescent="0.3">
      <c r="A13" s="8">
        <v>10</v>
      </c>
      <c r="B13" s="9" t="s">
        <v>92</v>
      </c>
      <c r="C13" s="43" t="s">
        <v>6</v>
      </c>
      <c r="D13" s="11" t="s">
        <v>61</v>
      </c>
      <c r="E13" s="14" t="s">
        <v>62</v>
      </c>
      <c r="F13" s="12" t="s">
        <v>20</v>
      </c>
      <c r="G13" s="12">
        <v>1330</v>
      </c>
      <c r="H13" s="12">
        <v>1341</v>
      </c>
      <c r="I13" s="49">
        <f>H13/G13*100</f>
        <v>100.82706766917293</v>
      </c>
      <c r="J13" s="14" t="s">
        <v>63</v>
      </c>
      <c r="K13" s="13" t="s">
        <v>64</v>
      </c>
      <c r="L13" s="80" t="s">
        <v>93</v>
      </c>
    </row>
    <row r="14" spans="1:12" ht="90.75" customHeight="1" thickBot="1" x14ac:dyDescent="0.3">
      <c r="A14" s="8">
        <v>11</v>
      </c>
      <c r="B14" s="9" t="s">
        <v>94</v>
      </c>
      <c r="C14" s="43" t="s">
        <v>7</v>
      </c>
      <c r="D14" s="14" t="s">
        <v>54</v>
      </c>
      <c r="E14" s="11" t="s">
        <v>56</v>
      </c>
      <c r="F14" s="12" t="s">
        <v>20</v>
      </c>
      <c r="G14" s="12">
        <v>18</v>
      </c>
      <c r="H14" s="12">
        <v>18</v>
      </c>
      <c r="I14" s="49">
        <f>H14/G14*100</f>
        <v>100</v>
      </c>
      <c r="J14" s="14" t="s">
        <v>70</v>
      </c>
      <c r="K14" s="13" t="s">
        <v>55</v>
      </c>
      <c r="L14" s="80" t="s">
        <v>95</v>
      </c>
    </row>
    <row r="15" spans="1:12" ht="132" thickBot="1" x14ac:dyDescent="0.3">
      <c r="A15" s="69">
        <v>12</v>
      </c>
      <c r="B15" s="71" t="s">
        <v>96</v>
      </c>
      <c r="C15" s="73" t="s">
        <v>8</v>
      </c>
      <c r="D15" s="68" t="s">
        <v>23</v>
      </c>
      <c r="E15" s="44" t="s">
        <v>27</v>
      </c>
      <c r="F15" s="57" t="s">
        <v>21</v>
      </c>
      <c r="G15" s="57">
        <v>605</v>
      </c>
      <c r="H15" s="81">
        <v>609</v>
      </c>
      <c r="I15" s="58">
        <f>H15/G15*100</f>
        <v>100.6611570247934</v>
      </c>
      <c r="J15" s="68" t="s">
        <v>29</v>
      </c>
      <c r="K15" s="66" t="s">
        <v>68</v>
      </c>
      <c r="L15" s="78" t="s">
        <v>97</v>
      </c>
    </row>
    <row r="16" spans="1:12" ht="63" customHeight="1" x14ac:dyDescent="0.25">
      <c r="A16" s="112">
        <v>13</v>
      </c>
      <c r="B16" s="115" t="s">
        <v>98</v>
      </c>
      <c r="C16" s="118" t="s">
        <v>99</v>
      </c>
      <c r="D16" s="120" t="s">
        <v>23</v>
      </c>
      <c r="E16" s="34" t="s">
        <v>39</v>
      </c>
      <c r="F16" s="35" t="s">
        <v>46</v>
      </c>
      <c r="G16" s="35">
        <v>161</v>
      </c>
      <c r="H16" s="35">
        <v>162</v>
      </c>
      <c r="I16" s="54">
        <f>H16/G16*100</f>
        <v>100.62111801242236</v>
      </c>
      <c r="J16" s="86" t="s">
        <v>100</v>
      </c>
      <c r="K16" s="109" t="s">
        <v>47</v>
      </c>
      <c r="L16" s="106" t="s">
        <v>101</v>
      </c>
    </row>
    <row r="17" spans="1:12" s="2" customFormat="1" ht="75" x14ac:dyDescent="0.25">
      <c r="A17" s="113"/>
      <c r="B17" s="116"/>
      <c r="C17" s="119"/>
      <c r="D17" s="121"/>
      <c r="E17" s="23" t="s">
        <v>40</v>
      </c>
      <c r="F17" s="24" t="s">
        <v>46</v>
      </c>
      <c r="G17" s="24">
        <v>30</v>
      </c>
      <c r="H17" s="24">
        <v>30</v>
      </c>
      <c r="I17" s="52">
        <f t="shared" ref="I17:I23" si="1">H17/G17*100</f>
        <v>100</v>
      </c>
      <c r="J17" s="23" t="s">
        <v>70</v>
      </c>
      <c r="K17" s="110"/>
      <c r="L17" s="107"/>
    </row>
    <row r="18" spans="1:12" s="2" customFormat="1" ht="75" x14ac:dyDescent="0.25">
      <c r="A18" s="113"/>
      <c r="B18" s="116"/>
      <c r="C18" s="119"/>
      <c r="D18" s="121"/>
      <c r="E18" s="23" t="s">
        <v>41</v>
      </c>
      <c r="F18" s="24" t="s">
        <v>46</v>
      </c>
      <c r="G18" s="24">
        <v>5</v>
      </c>
      <c r="H18" s="24">
        <v>5</v>
      </c>
      <c r="I18" s="52">
        <f t="shared" si="1"/>
        <v>100</v>
      </c>
      <c r="J18" s="23" t="s">
        <v>70</v>
      </c>
      <c r="K18" s="110"/>
      <c r="L18" s="107"/>
    </row>
    <row r="19" spans="1:12" s="2" customFormat="1" ht="77.25" customHeight="1" x14ac:dyDescent="0.25">
      <c r="A19" s="113"/>
      <c r="B19" s="116"/>
      <c r="C19" s="119"/>
      <c r="D19" s="121"/>
      <c r="E19" s="23" t="s">
        <v>42</v>
      </c>
      <c r="F19" s="24" t="s">
        <v>46</v>
      </c>
      <c r="G19" s="24">
        <v>882</v>
      </c>
      <c r="H19" s="38">
        <v>882</v>
      </c>
      <c r="I19" s="52">
        <f t="shared" si="1"/>
        <v>100</v>
      </c>
      <c r="J19" s="23" t="s">
        <v>70</v>
      </c>
      <c r="K19" s="110"/>
      <c r="L19" s="107"/>
    </row>
    <row r="20" spans="1:12" s="2" customFormat="1" ht="61.5" customHeight="1" x14ac:dyDescent="0.25">
      <c r="A20" s="113"/>
      <c r="B20" s="116"/>
      <c r="C20" s="119"/>
      <c r="D20" s="121"/>
      <c r="E20" s="23" t="s">
        <v>43</v>
      </c>
      <c r="F20" s="24" t="s">
        <v>46</v>
      </c>
      <c r="G20" s="24">
        <v>258</v>
      </c>
      <c r="H20" s="24">
        <v>258</v>
      </c>
      <c r="I20" s="52">
        <f t="shared" si="1"/>
        <v>100</v>
      </c>
      <c r="J20" s="23" t="s">
        <v>70</v>
      </c>
      <c r="K20" s="110"/>
      <c r="L20" s="107"/>
    </row>
    <row r="21" spans="1:12" s="2" customFormat="1" ht="79.5" customHeight="1" x14ac:dyDescent="0.25">
      <c r="A21" s="113"/>
      <c r="B21" s="116"/>
      <c r="C21" s="119"/>
      <c r="D21" s="121"/>
      <c r="E21" s="23" t="s">
        <v>44</v>
      </c>
      <c r="F21" s="24" t="s">
        <v>46</v>
      </c>
      <c r="G21" s="24">
        <v>161</v>
      </c>
      <c r="H21" s="24">
        <v>161</v>
      </c>
      <c r="I21" s="52">
        <f t="shared" si="1"/>
        <v>100</v>
      </c>
      <c r="J21" s="23" t="s">
        <v>70</v>
      </c>
      <c r="K21" s="110"/>
      <c r="L21" s="107"/>
    </row>
    <row r="22" spans="1:12" s="2" customFormat="1" ht="81" customHeight="1" thickBot="1" x14ac:dyDescent="0.3">
      <c r="A22" s="114"/>
      <c r="B22" s="117"/>
      <c r="C22" s="119"/>
      <c r="D22" s="122"/>
      <c r="E22" s="37" t="s">
        <v>45</v>
      </c>
      <c r="F22" s="36" t="s">
        <v>46</v>
      </c>
      <c r="G22" s="36">
        <v>161</v>
      </c>
      <c r="H22" s="36">
        <v>161</v>
      </c>
      <c r="I22" s="55">
        <f t="shared" si="1"/>
        <v>100</v>
      </c>
      <c r="J22" s="32" t="s">
        <v>70</v>
      </c>
      <c r="K22" s="111"/>
      <c r="L22" s="108"/>
    </row>
    <row r="23" spans="1:12" ht="113.25" thickBot="1" x14ac:dyDescent="0.3">
      <c r="A23" s="70">
        <v>14</v>
      </c>
      <c r="B23" s="72" t="s">
        <v>102</v>
      </c>
      <c r="C23" s="87" t="s">
        <v>103</v>
      </c>
      <c r="D23" s="11" t="s">
        <v>23</v>
      </c>
      <c r="E23" s="67" t="s">
        <v>27</v>
      </c>
      <c r="F23" s="82" t="s">
        <v>46</v>
      </c>
      <c r="G23" s="83">
        <v>241</v>
      </c>
      <c r="H23" s="70">
        <v>236</v>
      </c>
      <c r="I23" s="84">
        <f t="shared" si="1"/>
        <v>97.925311203319495</v>
      </c>
      <c r="J23" s="88" t="s">
        <v>104</v>
      </c>
      <c r="K23" s="85" t="s">
        <v>67</v>
      </c>
      <c r="L23" s="89" t="s">
        <v>105</v>
      </c>
    </row>
    <row r="24" spans="1:12" ht="113.25" thickBot="1" x14ac:dyDescent="0.3">
      <c r="A24" s="8">
        <v>15</v>
      </c>
      <c r="B24" s="9" t="s">
        <v>106</v>
      </c>
      <c r="C24" s="75" t="s">
        <v>107</v>
      </c>
      <c r="D24" s="11" t="s">
        <v>23</v>
      </c>
      <c r="E24" s="14" t="s">
        <v>27</v>
      </c>
      <c r="F24" s="11" t="s">
        <v>21</v>
      </c>
      <c r="G24" s="39">
        <v>622</v>
      </c>
      <c r="H24" s="40">
        <v>662</v>
      </c>
      <c r="I24" s="49">
        <f>H24/G24*100</f>
        <v>106.43086816720258</v>
      </c>
      <c r="J24" s="37" t="s">
        <v>25</v>
      </c>
      <c r="K24" s="13" t="s">
        <v>26</v>
      </c>
      <c r="L24" s="80" t="s">
        <v>114</v>
      </c>
    </row>
    <row r="25" spans="1:12" s="3" customFormat="1" ht="132" thickBot="1" x14ac:dyDescent="0.3">
      <c r="A25" s="8">
        <v>16</v>
      </c>
      <c r="B25" s="9" t="s">
        <v>108</v>
      </c>
      <c r="C25" s="43" t="s">
        <v>9</v>
      </c>
      <c r="D25" s="11" t="s">
        <v>36</v>
      </c>
      <c r="E25" s="11" t="s">
        <v>24</v>
      </c>
      <c r="F25" s="12" t="s">
        <v>21</v>
      </c>
      <c r="G25" s="12">
        <v>1420</v>
      </c>
      <c r="H25" s="92">
        <v>1380</v>
      </c>
      <c r="I25" s="49">
        <f>H25/G25*100</f>
        <v>97.183098591549296</v>
      </c>
      <c r="J25" s="14"/>
      <c r="K25" s="80" t="s">
        <v>65</v>
      </c>
      <c r="L25" s="80" t="s">
        <v>109</v>
      </c>
    </row>
    <row r="26" spans="1:12" s="3" customFormat="1" ht="94.5" thickBot="1" x14ac:dyDescent="0.3">
      <c r="A26" s="8">
        <v>17</v>
      </c>
      <c r="B26" s="9" t="s">
        <v>110</v>
      </c>
      <c r="C26" s="43" t="s">
        <v>10</v>
      </c>
      <c r="D26" s="90" t="s">
        <v>112</v>
      </c>
      <c r="E26" s="11" t="s">
        <v>58</v>
      </c>
      <c r="F26" s="12" t="s">
        <v>21</v>
      </c>
      <c r="G26" s="12">
        <v>164</v>
      </c>
      <c r="H26" s="12">
        <v>164</v>
      </c>
      <c r="I26" s="49">
        <f>H26/G26*100</f>
        <v>100</v>
      </c>
      <c r="J26" s="12" t="s">
        <v>59</v>
      </c>
      <c r="K26" s="13" t="s">
        <v>60</v>
      </c>
      <c r="L26" s="80" t="s">
        <v>121</v>
      </c>
    </row>
    <row r="27" spans="1:12" ht="113.25" thickBot="1" x14ac:dyDescent="0.3">
      <c r="A27" s="47">
        <v>18</v>
      </c>
      <c r="B27" s="48" t="s">
        <v>111</v>
      </c>
      <c r="C27" s="74" t="s">
        <v>113</v>
      </c>
      <c r="D27" s="56" t="s">
        <v>36</v>
      </c>
      <c r="E27" s="46" t="s">
        <v>24</v>
      </c>
      <c r="F27" s="57" t="s">
        <v>21</v>
      </c>
      <c r="G27" s="57">
        <v>150</v>
      </c>
      <c r="H27" s="57">
        <v>145</v>
      </c>
      <c r="I27" s="58">
        <f>H27/G27*100</f>
        <v>96.666666666666671</v>
      </c>
      <c r="J27" s="46" t="s">
        <v>52</v>
      </c>
      <c r="K27" s="45" t="s">
        <v>53</v>
      </c>
      <c r="L27" s="91" t="s">
        <v>122</v>
      </c>
    </row>
    <row r="28" spans="1:12" s="2" customFormat="1" ht="132.75" customHeight="1" thickBot="1" x14ac:dyDescent="0.3">
      <c r="A28" s="96" t="s">
        <v>115</v>
      </c>
      <c r="B28" s="97"/>
      <c r="C28" s="98"/>
      <c r="D28" s="62" t="s">
        <v>36</v>
      </c>
      <c r="E28" s="59" t="s">
        <v>24</v>
      </c>
      <c r="F28" s="61" t="s">
        <v>21</v>
      </c>
      <c r="G28" s="61">
        <f>G4+G5+G6+G7+G8+G9+G10+G11+G12+G15+G16+G23+G24+G25+G27</f>
        <v>7891</v>
      </c>
      <c r="H28" s="61">
        <f>H4+H5+H6+H7+H8+H9+H10+H11+H12+H15+H16+H23+H24+H25+H27</f>
        <v>7834</v>
      </c>
      <c r="I28" s="63">
        <f>H28/G28*100</f>
        <v>99.277658091496647</v>
      </c>
      <c r="J28" s="59"/>
      <c r="K28" s="123"/>
      <c r="L28" s="124"/>
    </row>
    <row r="29" spans="1:12" s="2" customFormat="1" ht="90.75" customHeight="1" thickBot="1" x14ac:dyDescent="0.3">
      <c r="A29" s="99"/>
      <c r="B29" s="100"/>
      <c r="C29" s="101"/>
      <c r="D29" s="62" t="s">
        <v>57</v>
      </c>
      <c r="E29" s="59" t="s">
        <v>58</v>
      </c>
      <c r="F29" s="61" t="s">
        <v>21</v>
      </c>
      <c r="G29" s="61">
        <f>G26</f>
        <v>164</v>
      </c>
      <c r="H29" s="61">
        <f>H26</f>
        <v>164</v>
      </c>
      <c r="I29" s="63">
        <f t="shared" ref="I29:I31" si="2">H29/G29*100</f>
        <v>100</v>
      </c>
      <c r="J29" s="59"/>
      <c r="K29" s="123"/>
      <c r="L29" s="124"/>
    </row>
    <row r="30" spans="1:12" s="2" customFormat="1" ht="137.25" customHeight="1" thickBot="1" x14ac:dyDescent="0.3">
      <c r="A30" s="99"/>
      <c r="B30" s="100"/>
      <c r="C30" s="101"/>
      <c r="D30" s="64" t="s">
        <v>61</v>
      </c>
      <c r="E30" s="60" t="s">
        <v>62</v>
      </c>
      <c r="F30" s="61" t="s">
        <v>20</v>
      </c>
      <c r="G30" s="61">
        <f>G13</f>
        <v>1330</v>
      </c>
      <c r="H30" s="61">
        <f>H13</f>
        <v>1341</v>
      </c>
      <c r="I30" s="63">
        <f t="shared" si="2"/>
        <v>100.82706766917293</v>
      </c>
      <c r="J30" s="59"/>
      <c r="K30" s="123"/>
      <c r="L30" s="124"/>
    </row>
    <row r="31" spans="1:12" ht="85.5" customHeight="1" thickBot="1" x14ac:dyDescent="0.3">
      <c r="A31" s="102"/>
      <c r="B31" s="103"/>
      <c r="C31" s="104"/>
      <c r="D31" s="62" t="s">
        <v>54</v>
      </c>
      <c r="E31" s="59" t="s">
        <v>56</v>
      </c>
      <c r="F31" s="61" t="s">
        <v>20</v>
      </c>
      <c r="G31" s="61">
        <v>18</v>
      </c>
      <c r="H31" s="61">
        <v>18</v>
      </c>
      <c r="I31" s="63">
        <f t="shared" si="2"/>
        <v>100</v>
      </c>
      <c r="J31" s="65"/>
      <c r="K31" s="125"/>
      <c r="L31" s="126"/>
    </row>
    <row r="33" spans="1:1" x14ac:dyDescent="0.25">
      <c r="A33" s="1"/>
    </row>
  </sheetData>
  <mergeCells count="13">
    <mergeCell ref="A2:L2"/>
    <mergeCell ref="A28:C31"/>
    <mergeCell ref="A1:L1"/>
    <mergeCell ref="L16:L22"/>
    <mergeCell ref="K16:K22"/>
    <mergeCell ref="A16:A22"/>
    <mergeCell ref="B16:B22"/>
    <mergeCell ref="C16:C22"/>
    <mergeCell ref="D16:D22"/>
    <mergeCell ref="K28:L28"/>
    <mergeCell ref="K29:L29"/>
    <mergeCell ref="K30:L30"/>
    <mergeCell ref="K31:L31"/>
  </mergeCells>
  <hyperlinks>
    <hyperlink ref="K4" r:id="rId1"/>
    <hyperlink ref="K7" r:id="rId2"/>
    <hyperlink ref="K12" r:id="rId3"/>
    <hyperlink ref="K8" r:id="rId4"/>
    <hyperlink ref="K16" r:id="rId5"/>
    <hyperlink ref="K5" r:id="rId6"/>
    <hyperlink ref="K15" r:id="rId7"/>
    <hyperlink ref="K6" r:id="rId8"/>
    <hyperlink ref="K9" r:id="rId9"/>
    <hyperlink ref="K10" r:id="rId10"/>
    <hyperlink ref="K11" r:id="rId11"/>
    <hyperlink ref="K13" r:id="rId12"/>
    <hyperlink ref="K14" r:id="rId13"/>
    <hyperlink ref="K23" r:id="rId14"/>
    <hyperlink ref="K25" r:id="rId15"/>
    <hyperlink ref="K26" r:id="rId16"/>
    <hyperlink ref="K27" r:id="rId17"/>
    <hyperlink ref="L8" r:id="rId18"/>
    <hyperlink ref="L11" r:id="rId19"/>
    <hyperlink ref="L12" r:id="rId20"/>
    <hyperlink ref="L13" r:id="rId21"/>
    <hyperlink ref="L14" r:id="rId22"/>
    <hyperlink ref="L15" r:id="rId23"/>
    <hyperlink ref="L16" r:id="rId24"/>
    <hyperlink ref="L23" r:id="rId25"/>
    <hyperlink ref="L25" r:id="rId26"/>
    <hyperlink ref="L24" r:id="rId27"/>
    <hyperlink ref="L5" r:id="rId28"/>
    <hyperlink ref="L6" r:id="rId29"/>
    <hyperlink ref="L7" r:id="rId30"/>
    <hyperlink ref="L10" r:id="rId31"/>
    <hyperlink ref="L26" r:id="rId32"/>
    <hyperlink ref="L27" r:id="rId33"/>
  </hyperlinks>
  <pageMargins left="0.19685039370078741" right="0" top="0.15748031496062992" bottom="0.74803149606299213" header="0.31496062992125984" footer="0.31496062992125984"/>
  <pageSetup paperSize="9" scale="45" fitToHeight="3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 и спорт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2014-02-21T06:32:52Z</cp:lastPrinted>
  <dcterms:created xsi:type="dcterms:W3CDTF">2014-01-29T05:43:47Z</dcterms:created>
  <dcterms:modified xsi:type="dcterms:W3CDTF">2014-04-22T13:51:29Z</dcterms:modified>
</cp:coreProperties>
</file>