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МОНИТОРИНГА\2017\Бюджетный процесс\Мониторинг услуг\Здравоохранение\"/>
    </mc:Choice>
  </mc:AlternateContent>
  <bookViews>
    <workbookView xWindow="0" yWindow="0" windowWidth="23070" windowHeight="11610"/>
  </bookViews>
  <sheets>
    <sheet name="Здрав" sheetId="1" r:id="rId1"/>
  </sheets>
  <definedNames>
    <definedName name="_xlnm.Print_Titles" localSheetId="0">Здрав!$3:$4</definedName>
    <definedName name="_xlnm.Print_Area" localSheetId="0">Здрав!$A$1:$M$21</definedName>
  </definedNames>
  <calcPr calcId="152511"/>
</workbook>
</file>

<file path=xl/calcChain.xml><?xml version="1.0" encoding="utf-8"?>
<calcChain xmlns="http://schemas.openxmlformats.org/spreadsheetml/2006/main">
  <c r="E14" i="1" l="1"/>
  <c r="L16" i="1" l="1"/>
  <c r="L17" i="1"/>
  <c r="L18" i="1"/>
  <c r="L19" i="1"/>
  <c r="L15" i="1"/>
  <c r="L11" i="1"/>
  <c r="L12" i="1"/>
  <c r="L13" i="1"/>
  <c r="L14" i="1"/>
  <c r="L10" i="1"/>
  <c r="L6" i="1"/>
  <c r="L7" i="1"/>
  <c r="L8" i="1"/>
  <c r="L9" i="1"/>
  <c r="L5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5" i="1"/>
  <c r="F5" i="1"/>
  <c r="F14" i="1" l="1"/>
  <c r="F12" i="1"/>
  <c r="F11" i="1"/>
  <c r="F9" i="1"/>
  <c r="F7" i="1"/>
  <c r="F6" i="1"/>
  <c r="F19" i="1"/>
  <c r="F18" i="1"/>
  <c r="F17" i="1"/>
  <c r="F16" i="1"/>
  <c r="F15" i="1"/>
  <c r="F8" i="1"/>
  <c r="F10" i="1"/>
  <c r="F13" i="1"/>
</calcChain>
</file>

<file path=xl/sharedStrings.xml><?xml version="1.0" encoding="utf-8"?>
<sst xmlns="http://schemas.openxmlformats.org/spreadsheetml/2006/main" count="63" uniqueCount="37">
  <si>
    <t>№пп</t>
  </si>
  <si>
    <t>Единица измерения</t>
  </si>
  <si>
    <t>% исполнения</t>
  </si>
  <si>
    <t>Наименование муниципальной услуги (работы)</t>
  </si>
  <si>
    <t xml:space="preserve">Плановое значение </t>
  </si>
  <si>
    <t xml:space="preserve">Фактическое исполнение </t>
  </si>
  <si>
    <t>6 месяцев 2016 год</t>
  </si>
  <si>
    <t>9 месяцев 2016 год</t>
  </si>
  <si>
    <t>12 месяцев 2016 год</t>
  </si>
  <si>
    <t>Причины отклонения от плановых назначений (по итогам 2016 года)</t>
  </si>
  <si>
    <t>х</t>
  </si>
  <si>
    <t>ед.</t>
  </si>
  <si>
    <t>Из них, число учреждений не выполнивших муниципальное задание в полном объеме (с учётом отраслевых критериев выполнения муниципального задания)</t>
  </si>
  <si>
    <t>Мониторинг выполнения показателей объемов услуг, утвержденных в муниципальных заданиях учреждений, подведомственных  управлению здравоохранения администрации города Сочи за 2016 год</t>
  </si>
  <si>
    <t>Общее количество муниципальных учреждений,подведомственные  управлению здравоохранения,  оказывающих муниципальные услуги , всего</t>
  </si>
  <si>
    <t>Паллиативная медицинская помощь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</si>
  <si>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</si>
  <si>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Патологическая анатомия</t>
  </si>
  <si>
    <t>число спортсменов (человек)</t>
  </si>
  <si>
    <t>число  посещений</t>
  </si>
  <si>
    <t>Первичная  медико-санитарная помощь (Спортивная медицина)</t>
  </si>
  <si>
    <t>Первичная  медико-санитарная помощь, не включенная  в базовую программу обязательного медицинского страхования (Медико-социальная помощь)</t>
  </si>
  <si>
    <t>Первичная  медико-санитарная помощь, не включенная  в базовую программу обязательного медицинского страхования (Медицинский психолог)</t>
  </si>
  <si>
    <t>Первичная  медико-санитарная помощь, не включенная  в базовую программу обязательного медицинского страхования  (Психолог)</t>
  </si>
  <si>
    <t>Первичная  медико-санитарная помощь, не включенная  в базовую программу обязательного медицинского страхования (Логопед)</t>
  </si>
  <si>
    <t>Первичная  медико-санитарная помощь, не включенная  в базовую программу обязательного медицинского страхования (Психиатрия)</t>
  </si>
  <si>
    <t>Медицинская помощь в экстренной форме незастрахованным гражданам в системе обязательного медицинского страхования</t>
  </si>
  <si>
    <t>случаев госпитализации</t>
  </si>
  <si>
    <t>койко-дни</t>
  </si>
  <si>
    <t>Паллиативная медицинская помощь (Сестринский уход)</t>
  </si>
  <si>
    <t>количество вызовов</t>
  </si>
  <si>
    <t>Заготовка, хранение, транспортировка и обеспечение безопасности донорской крови и её компонентов</t>
  </si>
  <si>
    <t>условная единица продукта переработки( в перерасчете на 1 литр цельной крови)</t>
  </si>
  <si>
    <t>количество мероприятий</t>
  </si>
  <si>
    <t xml:space="preserve">Количество вскрытий </t>
  </si>
  <si>
    <t>Изготовление, ремонт и установка зубных протезов  (за исключением протезов из драгоценных металлов  и других дорогостоящих материалов)</t>
  </si>
  <si>
    <t>количество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</si>
</sst>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10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view="pageBreakPreview" zoomScale="70" zoomScaleNormal="70" zoomScaleSheetLayoutView="70" workbookViewId="0">
      <selection activeCell="S13" sqref="S13"/>
    </sheetView>
  </sheetViews>
  <sheetFormatPr defaultRowHeight="15" x14ac:dyDescent="0.25"/>
  <cols>
    <col min="1" max="1" width="7" style="5" customWidth="1"/>
    <col min="2" max="2" width="52.42578125" style="5" customWidth="1"/>
    <col min="3" max="3" width="16" style="5" customWidth="1"/>
    <col min="4" max="4" width="11" style="5" bestFit="1" customWidth="1"/>
    <col min="5" max="5" width="14.28515625" style="5" bestFit="1" customWidth="1"/>
    <col min="6" max="6" width="10" style="5" customWidth="1"/>
    <col min="7" max="7" width="11" style="5" bestFit="1" customWidth="1"/>
    <col min="8" max="8" width="13.85546875" style="5" customWidth="1"/>
    <col min="9" max="9" width="9.28515625" style="5" customWidth="1"/>
    <col min="10" max="10" width="11" style="5" bestFit="1" customWidth="1"/>
    <col min="11" max="11" width="14.28515625" style="5" bestFit="1" customWidth="1"/>
    <col min="12" max="12" width="9.7109375" style="5" customWidth="1"/>
    <col min="13" max="13" width="10.140625" style="5" customWidth="1"/>
    <col min="14" max="14" width="9.140625" style="5"/>
    <col min="15" max="15" width="11.42578125" style="5" bestFit="1" customWidth="1"/>
    <col min="16" max="16" width="12.5703125" style="7" bestFit="1" customWidth="1"/>
    <col min="17" max="17" width="9.140625" style="5"/>
    <col min="18" max="18" width="11.42578125" style="5" bestFit="1" customWidth="1"/>
    <col min="19" max="16384" width="9.140625" style="5"/>
  </cols>
  <sheetData>
    <row r="1" spans="1:18" ht="41.25" customHeight="1" x14ac:dyDescent="0.2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8" ht="27" customHeight="1" thickBo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8" ht="42.75" customHeight="1" thickBot="1" x14ac:dyDescent="0.3">
      <c r="A3" s="41" t="s">
        <v>0</v>
      </c>
      <c r="B3" s="43" t="s">
        <v>3</v>
      </c>
      <c r="C3" s="43" t="s">
        <v>1</v>
      </c>
      <c r="D3" s="34" t="s">
        <v>6</v>
      </c>
      <c r="E3" s="35"/>
      <c r="F3" s="36"/>
      <c r="G3" s="34" t="s">
        <v>7</v>
      </c>
      <c r="H3" s="35"/>
      <c r="I3" s="36"/>
      <c r="J3" s="34" t="s">
        <v>8</v>
      </c>
      <c r="K3" s="35"/>
      <c r="L3" s="36"/>
      <c r="M3" s="37" t="s">
        <v>9</v>
      </c>
    </row>
    <row r="4" spans="1:18" ht="51" customHeight="1" x14ac:dyDescent="0.25">
      <c r="A4" s="42"/>
      <c r="B4" s="44"/>
      <c r="C4" s="44"/>
      <c r="D4" s="3" t="s">
        <v>4</v>
      </c>
      <c r="E4" s="3" t="s">
        <v>5</v>
      </c>
      <c r="F4" s="3" t="s">
        <v>2</v>
      </c>
      <c r="G4" s="3" t="s">
        <v>4</v>
      </c>
      <c r="H4" s="3" t="s">
        <v>5</v>
      </c>
      <c r="I4" s="3" t="s">
        <v>2</v>
      </c>
      <c r="J4" s="3" t="s">
        <v>4</v>
      </c>
      <c r="K4" s="3" t="s">
        <v>5</v>
      </c>
      <c r="L4" s="3" t="s">
        <v>2</v>
      </c>
      <c r="M4" s="38"/>
    </row>
    <row r="5" spans="1:18" s="22" customFormat="1" ht="38.25" x14ac:dyDescent="0.25">
      <c r="A5" s="18">
        <v>1</v>
      </c>
      <c r="B5" s="13" t="s">
        <v>20</v>
      </c>
      <c r="C5" s="14" t="s">
        <v>18</v>
      </c>
      <c r="D5" s="19">
        <v>3347</v>
      </c>
      <c r="E5" s="20">
        <v>3347</v>
      </c>
      <c r="F5" s="20">
        <f>E5/D5*100</f>
        <v>100</v>
      </c>
      <c r="G5" s="20">
        <v>5098</v>
      </c>
      <c r="H5" s="20">
        <v>5098</v>
      </c>
      <c r="I5" s="20">
        <f>H5/G5*100</f>
        <v>100</v>
      </c>
      <c r="J5" s="19">
        <v>6000</v>
      </c>
      <c r="K5" s="19">
        <v>6121</v>
      </c>
      <c r="L5" s="20">
        <f>K5/J5*100</f>
        <v>102.01666666666667</v>
      </c>
      <c r="M5" s="21"/>
      <c r="P5" s="23"/>
    </row>
    <row r="6" spans="1:18" s="22" customFormat="1" ht="38.25" x14ac:dyDescent="0.25">
      <c r="A6" s="18">
        <v>2</v>
      </c>
      <c r="B6" s="15" t="s">
        <v>21</v>
      </c>
      <c r="C6" s="12" t="s">
        <v>19</v>
      </c>
      <c r="D6" s="24">
        <v>168</v>
      </c>
      <c r="E6" s="24">
        <v>168</v>
      </c>
      <c r="F6" s="20">
        <f>E6/D6*100</f>
        <v>100</v>
      </c>
      <c r="G6" s="24">
        <v>308</v>
      </c>
      <c r="H6" s="24">
        <v>308</v>
      </c>
      <c r="I6" s="20">
        <f t="shared" ref="I6:I19" si="0">H6/G6*100</f>
        <v>100</v>
      </c>
      <c r="J6" s="24">
        <v>396</v>
      </c>
      <c r="K6" s="24">
        <v>396</v>
      </c>
      <c r="L6" s="20">
        <f t="shared" ref="L6:L19" si="1">K6/J6*100</f>
        <v>100</v>
      </c>
      <c r="M6" s="21"/>
      <c r="P6" s="23"/>
    </row>
    <row r="7" spans="1:18" s="22" customFormat="1" ht="38.25" x14ac:dyDescent="0.25">
      <c r="A7" s="18">
        <v>3</v>
      </c>
      <c r="B7" s="15" t="s">
        <v>23</v>
      </c>
      <c r="C7" s="12" t="s">
        <v>19</v>
      </c>
      <c r="D7" s="24">
        <v>967</v>
      </c>
      <c r="E7" s="24">
        <v>967</v>
      </c>
      <c r="F7" s="20">
        <f t="shared" ref="F7:F19" si="2">E7/D7*100</f>
        <v>100</v>
      </c>
      <c r="G7" s="24">
        <v>1236</v>
      </c>
      <c r="H7" s="24">
        <v>1236</v>
      </c>
      <c r="I7" s="20">
        <f t="shared" si="0"/>
        <v>100</v>
      </c>
      <c r="J7" s="24">
        <v>950</v>
      </c>
      <c r="K7" s="24">
        <v>950</v>
      </c>
      <c r="L7" s="20">
        <f t="shared" si="1"/>
        <v>100</v>
      </c>
      <c r="M7" s="21"/>
      <c r="P7" s="23"/>
    </row>
    <row r="8" spans="1:18" s="22" customFormat="1" ht="38.25" x14ac:dyDescent="0.25">
      <c r="A8" s="18">
        <v>4</v>
      </c>
      <c r="B8" s="15" t="s">
        <v>22</v>
      </c>
      <c r="C8" s="12" t="s">
        <v>19</v>
      </c>
      <c r="D8" s="24">
        <v>1090</v>
      </c>
      <c r="E8" s="24">
        <v>1090</v>
      </c>
      <c r="F8" s="20">
        <f t="shared" si="2"/>
        <v>100</v>
      </c>
      <c r="G8" s="24">
        <v>1997</v>
      </c>
      <c r="H8" s="24">
        <v>1997</v>
      </c>
      <c r="I8" s="20">
        <f t="shared" si="0"/>
        <v>100</v>
      </c>
      <c r="J8" s="24">
        <v>3387</v>
      </c>
      <c r="K8" s="24">
        <v>3387</v>
      </c>
      <c r="L8" s="20">
        <f t="shared" si="1"/>
        <v>100</v>
      </c>
      <c r="M8" s="21"/>
      <c r="P8" s="23"/>
    </row>
    <row r="9" spans="1:18" s="22" customFormat="1" ht="80.25" customHeight="1" x14ac:dyDescent="0.25">
      <c r="A9" s="18">
        <v>5</v>
      </c>
      <c r="B9" s="16" t="s">
        <v>24</v>
      </c>
      <c r="C9" s="12" t="s">
        <v>19</v>
      </c>
      <c r="D9" s="20">
        <v>3623</v>
      </c>
      <c r="E9" s="20">
        <v>3623</v>
      </c>
      <c r="F9" s="20">
        <f t="shared" si="2"/>
        <v>100</v>
      </c>
      <c r="G9" s="20">
        <v>6173</v>
      </c>
      <c r="H9" s="20">
        <v>6173</v>
      </c>
      <c r="I9" s="20">
        <f t="shared" si="0"/>
        <v>100</v>
      </c>
      <c r="J9" s="20">
        <v>8799</v>
      </c>
      <c r="K9" s="20">
        <v>8799</v>
      </c>
      <c r="L9" s="20">
        <f t="shared" si="1"/>
        <v>100</v>
      </c>
      <c r="M9" s="21"/>
      <c r="P9" s="23"/>
    </row>
    <row r="10" spans="1:18" s="22" customFormat="1" ht="83.25" customHeight="1" x14ac:dyDescent="0.25">
      <c r="A10" s="18">
        <v>6</v>
      </c>
      <c r="B10" s="15" t="s">
        <v>25</v>
      </c>
      <c r="C10" s="12" t="s">
        <v>19</v>
      </c>
      <c r="D10" s="25">
        <v>643</v>
      </c>
      <c r="E10" s="25">
        <v>643</v>
      </c>
      <c r="F10" s="20">
        <f t="shared" si="2"/>
        <v>100</v>
      </c>
      <c r="G10" s="25">
        <v>1088</v>
      </c>
      <c r="H10" s="25">
        <v>1088</v>
      </c>
      <c r="I10" s="20">
        <f t="shared" si="0"/>
        <v>100</v>
      </c>
      <c r="J10" s="25">
        <v>1460</v>
      </c>
      <c r="K10" s="25">
        <v>1460</v>
      </c>
      <c r="L10" s="20">
        <f t="shared" si="1"/>
        <v>100</v>
      </c>
      <c r="M10" s="21"/>
      <c r="P10" s="23"/>
    </row>
    <row r="11" spans="1:18" s="27" customFormat="1" ht="68.25" customHeight="1" x14ac:dyDescent="0.25">
      <c r="A11" s="18">
        <v>7</v>
      </c>
      <c r="B11" s="16" t="s">
        <v>26</v>
      </c>
      <c r="C11" s="17" t="s">
        <v>19</v>
      </c>
      <c r="D11" s="25">
        <v>5808</v>
      </c>
      <c r="E11" s="25">
        <v>5808</v>
      </c>
      <c r="F11" s="19">
        <f t="shared" si="2"/>
        <v>100</v>
      </c>
      <c r="G11" s="25">
        <v>10141</v>
      </c>
      <c r="H11" s="25">
        <v>10141</v>
      </c>
      <c r="I11" s="19">
        <f t="shared" si="0"/>
        <v>100</v>
      </c>
      <c r="J11" s="25">
        <v>16317</v>
      </c>
      <c r="K11" s="25">
        <v>16317</v>
      </c>
      <c r="L11" s="20">
        <f t="shared" si="1"/>
        <v>100</v>
      </c>
      <c r="M11" s="26"/>
      <c r="P11" s="28"/>
    </row>
    <row r="12" spans="1:18" s="27" customFormat="1" ht="56.25" customHeight="1" x14ac:dyDescent="0.25">
      <c r="A12" s="18">
        <v>8</v>
      </c>
      <c r="B12" s="16" t="s">
        <v>26</v>
      </c>
      <c r="C12" s="17" t="s">
        <v>27</v>
      </c>
      <c r="D12" s="25">
        <v>953</v>
      </c>
      <c r="E12" s="25">
        <v>953</v>
      </c>
      <c r="F12" s="19">
        <f t="shared" si="2"/>
        <v>100</v>
      </c>
      <c r="G12" s="25">
        <v>2290</v>
      </c>
      <c r="H12" s="25">
        <v>2290</v>
      </c>
      <c r="I12" s="19">
        <f t="shared" si="0"/>
        <v>100</v>
      </c>
      <c r="J12" s="25">
        <v>3301</v>
      </c>
      <c r="K12" s="25">
        <v>3308</v>
      </c>
      <c r="L12" s="20">
        <f t="shared" si="1"/>
        <v>100.21205695243864</v>
      </c>
      <c r="M12" s="26"/>
      <c r="P12" s="28"/>
    </row>
    <row r="13" spans="1:18" s="22" customFormat="1" ht="38.25" customHeight="1" x14ac:dyDescent="0.25">
      <c r="A13" s="18">
        <v>9</v>
      </c>
      <c r="B13" s="15" t="s">
        <v>15</v>
      </c>
      <c r="C13" s="17" t="s">
        <v>28</v>
      </c>
      <c r="D13" s="25">
        <v>4380</v>
      </c>
      <c r="E13" s="25">
        <v>4380</v>
      </c>
      <c r="F13" s="20">
        <f t="shared" si="2"/>
        <v>100</v>
      </c>
      <c r="G13" s="25">
        <v>6258</v>
      </c>
      <c r="H13" s="25">
        <v>6258</v>
      </c>
      <c r="I13" s="20">
        <f t="shared" si="0"/>
        <v>100</v>
      </c>
      <c r="J13" s="25">
        <v>9800</v>
      </c>
      <c r="K13" s="25">
        <v>9800</v>
      </c>
      <c r="L13" s="20">
        <f t="shared" si="1"/>
        <v>100</v>
      </c>
      <c r="M13" s="21"/>
      <c r="P13" s="23"/>
      <c r="R13" s="29"/>
    </row>
    <row r="14" spans="1:18" s="22" customFormat="1" ht="38.25" customHeight="1" x14ac:dyDescent="0.25">
      <c r="A14" s="18">
        <v>10</v>
      </c>
      <c r="B14" s="15" t="s">
        <v>29</v>
      </c>
      <c r="C14" s="17" t="s">
        <v>28</v>
      </c>
      <c r="D14" s="25">
        <v>19162</v>
      </c>
      <c r="E14" s="25">
        <f>14662+4500</f>
        <v>19162</v>
      </c>
      <c r="F14" s="20">
        <f t="shared" si="2"/>
        <v>100</v>
      </c>
      <c r="G14" s="25">
        <v>24317</v>
      </c>
      <c r="H14" s="25">
        <v>24317</v>
      </c>
      <c r="I14" s="20">
        <f t="shared" si="0"/>
        <v>100</v>
      </c>
      <c r="J14" s="25">
        <v>34720</v>
      </c>
      <c r="K14" s="25">
        <v>34720</v>
      </c>
      <c r="L14" s="20">
        <f t="shared" si="1"/>
        <v>100</v>
      </c>
      <c r="M14" s="21"/>
      <c r="P14" s="30"/>
    </row>
    <row r="15" spans="1:18" s="22" customFormat="1" ht="46.5" customHeight="1" x14ac:dyDescent="0.25">
      <c r="A15" s="18">
        <v>11</v>
      </c>
      <c r="B15" s="15" t="s">
        <v>26</v>
      </c>
      <c r="C15" s="17" t="s">
        <v>30</v>
      </c>
      <c r="D15" s="25">
        <v>6200</v>
      </c>
      <c r="E15" s="25">
        <v>6200</v>
      </c>
      <c r="F15" s="20">
        <f t="shared" si="2"/>
        <v>100</v>
      </c>
      <c r="G15" s="25">
        <v>10000</v>
      </c>
      <c r="H15" s="25">
        <v>10000</v>
      </c>
      <c r="I15" s="20">
        <f t="shared" si="0"/>
        <v>100</v>
      </c>
      <c r="J15" s="25">
        <v>10000</v>
      </c>
      <c r="K15" s="25">
        <v>10000</v>
      </c>
      <c r="L15" s="20">
        <f t="shared" si="1"/>
        <v>100</v>
      </c>
      <c r="M15" s="21"/>
      <c r="O15" s="29"/>
      <c r="P15" s="23"/>
    </row>
    <row r="16" spans="1:18" s="22" customFormat="1" ht="54" customHeight="1" x14ac:dyDescent="0.25">
      <c r="A16" s="18">
        <v>12</v>
      </c>
      <c r="B16" s="15" t="s">
        <v>31</v>
      </c>
      <c r="C16" s="9" t="s">
        <v>32</v>
      </c>
      <c r="D16" s="25">
        <v>175</v>
      </c>
      <c r="E16" s="25">
        <v>175</v>
      </c>
      <c r="F16" s="20">
        <f t="shared" si="2"/>
        <v>100</v>
      </c>
      <c r="G16" s="25">
        <v>268</v>
      </c>
      <c r="H16" s="25">
        <v>268</v>
      </c>
      <c r="I16" s="20">
        <f t="shared" si="0"/>
        <v>100</v>
      </c>
      <c r="J16" s="25">
        <v>370</v>
      </c>
      <c r="K16" s="25">
        <v>370</v>
      </c>
      <c r="L16" s="20">
        <f t="shared" si="1"/>
        <v>100</v>
      </c>
      <c r="M16" s="21"/>
      <c r="P16" s="23"/>
    </row>
    <row r="17" spans="1:16" s="22" customFormat="1" ht="72" customHeight="1" x14ac:dyDescent="0.25">
      <c r="A17" s="18">
        <v>13</v>
      </c>
      <c r="B17" s="15" t="s">
        <v>16</v>
      </c>
      <c r="C17" s="17" t="s">
        <v>33</v>
      </c>
      <c r="D17" s="25">
        <v>132</v>
      </c>
      <c r="E17" s="25">
        <v>132</v>
      </c>
      <c r="F17" s="20">
        <f t="shared" si="2"/>
        <v>100</v>
      </c>
      <c r="G17" s="25">
        <v>330</v>
      </c>
      <c r="H17" s="25">
        <v>330</v>
      </c>
      <c r="I17" s="20">
        <f t="shared" si="0"/>
        <v>100</v>
      </c>
      <c r="J17" s="25">
        <v>453</v>
      </c>
      <c r="K17" s="25">
        <v>453</v>
      </c>
      <c r="L17" s="20">
        <f t="shared" si="1"/>
        <v>100</v>
      </c>
      <c r="M17" s="21"/>
      <c r="P17" s="23"/>
    </row>
    <row r="18" spans="1:16" s="22" customFormat="1" ht="38.25" customHeight="1" x14ac:dyDescent="0.25">
      <c r="A18" s="18">
        <v>14</v>
      </c>
      <c r="B18" s="15" t="s">
        <v>17</v>
      </c>
      <c r="C18" s="17" t="s">
        <v>34</v>
      </c>
      <c r="D18" s="25">
        <v>307</v>
      </c>
      <c r="E18" s="25">
        <v>307</v>
      </c>
      <c r="F18" s="20">
        <f t="shared" si="2"/>
        <v>100</v>
      </c>
      <c r="G18" s="25">
        <v>496</v>
      </c>
      <c r="H18" s="25">
        <v>496</v>
      </c>
      <c r="I18" s="20">
        <f t="shared" si="0"/>
        <v>100</v>
      </c>
      <c r="J18" s="25">
        <v>750</v>
      </c>
      <c r="K18" s="25">
        <v>750</v>
      </c>
      <c r="L18" s="20">
        <f t="shared" si="1"/>
        <v>100</v>
      </c>
      <c r="M18" s="21"/>
      <c r="P18" s="23"/>
    </row>
    <row r="19" spans="1:16" s="22" customFormat="1" ht="74.25" customHeight="1" x14ac:dyDescent="0.25">
      <c r="A19" s="18">
        <v>15</v>
      </c>
      <c r="B19" s="15" t="s">
        <v>35</v>
      </c>
      <c r="C19" s="17" t="s">
        <v>36</v>
      </c>
      <c r="D19" s="25">
        <v>445</v>
      </c>
      <c r="E19" s="25">
        <v>445</v>
      </c>
      <c r="F19" s="20">
        <f t="shared" si="2"/>
        <v>100</v>
      </c>
      <c r="G19" s="25">
        <v>663</v>
      </c>
      <c r="H19" s="25">
        <v>663</v>
      </c>
      <c r="I19" s="20">
        <f t="shared" si="0"/>
        <v>100</v>
      </c>
      <c r="J19" s="25">
        <v>885</v>
      </c>
      <c r="K19" s="25">
        <v>955</v>
      </c>
      <c r="L19" s="20">
        <f t="shared" si="1"/>
        <v>107.90960451977401</v>
      </c>
      <c r="M19" s="21"/>
      <c r="P19" s="23"/>
    </row>
    <row r="20" spans="1:16" ht="78" customHeight="1" x14ac:dyDescent="0.25">
      <c r="A20" s="32" t="s">
        <v>14</v>
      </c>
      <c r="B20" s="33"/>
      <c r="C20" s="31" t="s">
        <v>11</v>
      </c>
      <c r="D20" s="10" t="s">
        <v>10</v>
      </c>
      <c r="E20" s="10">
        <v>19</v>
      </c>
      <c r="F20" s="10" t="s">
        <v>10</v>
      </c>
      <c r="G20" s="10" t="s">
        <v>10</v>
      </c>
      <c r="H20" s="10">
        <v>19</v>
      </c>
      <c r="I20" s="10" t="s">
        <v>10</v>
      </c>
      <c r="J20" s="10" t="s">
        <v>10</v>
      </c>
      <c r="K20" s="10">
        <v>19</v>
      </c>
      <c r="L20" s="10" t="s">
        <v>10</v>
      </c>
      <c r="M20" s="1"/>
    </row>
    <row r="21" spans="1:16" ht="84.75" customHeight="1" x14ac:dyDescent="0.25">
      <c r="A21" s="32" t="s">
        <v>12</v>
      </c>
      <c r="B21" s="33"/>
      <c r="C21" s="4" t="s">
        <v>11</v>
      </c>
      <c r="D21" s="8" t="s">
        <v>10</v>
      </c>
      <c r="E21" s="8">
        <v>0</v>
      </c>
      <c r="F21" s="8" t="s">
        <v>10</v>
      </c>
      <c r="G21" s="8" t="s">
        <v>10</v>
      </c>
      <c r="H21" s="8">
        <v>0</v>
      </c>
      <c r="I21" s="8" t="s">
        <v>10</v>
      </c>
      <c r="J21" s="8" t="s">
        <v>10</v>
      </c>
      <c r="K21" s="8">
        <v>0</v>
      </c>
      <c r="L21" s="8" t="s">
        <v>10</v>
      </c>
      <c r="M21" s="2"/>
    </row>
    <row r="22" spans="1:16" x14ac:dyDescent="0.25">
      <c r="D22" s="7"/>
      <c r="E22" s="7"/>
      <c r="G22" s="7"/>
      <c r="H22" s="7"/>
    </row>
    <row r="23" spans="1:16" x14ac:dyDescent="0.25">
      <c r="A23" s="6"/>
      <c r="D23" s="7"/>
      <c r="E23" s="7"/>
      <c r="H23" s="11"/>
    </row>
    <row r="24" spans="1:16" x14ac:dyDescent="0.25">
      <c r="D24" s="7"/>
      <c r="E24" s="7"/>
      <c r="G24" s="7"/>
      <c r="H24" s="7"/>
      <c r="J24" s="7"/>
      <c r="K24" s="7"/>
    </row>
    <row r="25" spans="1:16" x14ac:dyDescent="0.25">
      <c r="D25" s="7"/>
    </row>
  </sheetData>
  <mergeCells count="11">
    <mergeCell ref="A20:B20"/>
    <mergeCell ref="A21:B21"/>
    <mergeCell ref="J3:L3"/>
    <mergeCell ref="M3:M4"/>
    <mergeCell ref="A1:M1"/>
    <mergeCell ref="A2:M2"/>
    <mergeCell ref="A3:A4"/>
    <mergeCell ref="B3:B4"/>
    <mergeCell ref="C3:C4"/>
    <mergeCell ref="D3:F3"/>
    <mergeCell ref="G3:I3"/>
  </mergeCells>
  <pageMargins left="0" right="0" top="0" bottom="0" header="0.31496062992125984" footer="0.31496062992125984"/>
  <pageSetup paperSize="9" scale="7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Здрав</vt:lpstr>
      <vt:lpstr>Здрав!Заголовки_для_печати</vt:lpstr>
      <vt:lpstr>Здрав!Область_печати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2017-05-25T12:48:36Z</cp:lastPrinted>
  <dcterms:created xsi:type="dcterms:W3CDTF">2014-01-29T05:43:47Z</dcterms:created>
  <dcterms:modified xsi:type="dcterms:W3CDTF">2017-06-19T08:13:58Z</dcterms:modified>
</cp:coreProperties>
</file>