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Образование\"/>
    </mc:Choice>
  </mc:AlternateContent>
  <bookViews>
    <workbookView xWindow="0" yWindow="0" windowWidth="24000" windowHeight="10365"/>
  </bookViews>
  <sheets>
    <sheet name="Лист1" sheetId="1" r:id="rId1"/>
  </sheets>
  <definedNames>
    <definedName name="_xlnm.Print_Area" localSheetId="0">Лист1!$A$2:$P$325</definedName>
  </definedNames>
  <calcPr calcId="152511"/>
</workbook>
</file>

<file path=xl/calcChain.xml><?xml version="1.0" encoding="utf-8"?>
<calcChain xmlns="http://schemas.openxmlformats.org/spreadsheetml/2006/main">
  <c r="H309" i="1" l="1"/>
  <c r="J309" i="1"/>
  <c r="K309" i="1"/>
  <c r="M309" i="1"/>
  <c r="N309" i="1"/>
  <c r="G309" i="1"/>
  <c r="N106" i="1" l="1"/>
  <c r="O105" i="1"/>
  <c r="M106" i="1"/>
  <c r="K106" i="1"/>
  <c r="J106" i="1"/>
  <c r="H106" i="1"/>
  <c r="G106" i="1"/>
  <c r="L92" i="1" l="1"/>
  <c r="N303" i="1"/>
  <c r="M303" i="1"/>
  <c r="K303" i="1"/>
  <c r="H303" i="1"/>
  <c r="G303" i="1"/>
  <c r="O115" i="1"/>
  <c r="O116" i="1"/>
  <c r="O321" i="1" l="1"/>
  <c r="O322" i="1"/>
  <c r="L322" i="1"/>
  <c r="I322" i="1"/>
  <c r="I323" i="1"/>
  <c r="L321" i="1"/>
  <c r="I321" i="1"/>
  <c r="L320" i="1"/>
  <c r="O320" i="1"/>
  <c r="I320" i="1"/>
  <c r="I317" i="1"/>
  <c r="I316" i="1"/>
  <c r="O315" i="1"/>
  <c r="L315" i="1"/>
  <c r="I315" i="1"/>
  <c r="L314" i="1"/>
  <c r="L313" i="1"/>
  <c r="I313" i="1"/>
  <c r="O311" i="1"/>
  <c r="O312" i="1"/>
  <c r="O313" i="1"/>
  <c r="O314" i="1"/>
  <c r="O310" i="1"/>
  <c r="L312" i="1"/>
  <c r="L311" i="1"/>
  <c r="L310" i="1"/>
  <c r="I314" i="1"/>
  <c r="I312" i="1"/>
  <c r="I311" i="1"/>
  <c r="I310" i="1"/>
  <c r="O305" i="1"/>
  <c r="O306" i="1"/>
  <c r="O307" i="1"/>
  <c r="O308" i="1"/>
  <c r="L305" i="1"/>
  <c r="L306" i="1"/>
  <c r="L307" i="1"/>
  <c r="L308" i="1"/>
  <c r="O304" i="1"/>
  <c r="L304" i="1"/>
  <c r="I305" i="1"/>
  <c r="I306" i="1"/>
  <c r="I307" i="1"/>
  <c r="I308" i="1"/>
  <c r="I304" i="1"/>
  <c r="I253" i="1"/>
  <c r="J235" i="1"/>
  <c r="L235" i="1" s="1"/>
  <c r="J236" i="1"/>
  <c r="L236" i="1" s="1"/>
  <c r="J237" i="1"/>
  <c r="J238" i="1"/>
  <c r="L238" i="1" s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J247" i="1"/>
  <c r="L247" i="1" s="1"/>
  <c r="J248" i="1"/>
  <c r="J249" i="1"/>
  <c r="L249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J265" i="1"/>
  <c r="L265" i="1" s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L237" i="1"/>
  <c r="L245" i="1"/>
  <c r="L246" i="1"/>
  <c r="L248" i="1"/>
  <c r="L256" i="1"/>
  <c r="L264" i="1"/>
  <c r="L272" i="1"/>
  <c r="L280" i="1"/>
  <c r="L288" i="1"/>
  <c r="L296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234" i="1"/>
  <c r="O234" i="1"/>
  <c r="H233" i="1"/>
  <c r="J233" i="1"/>
  <c r="K233" i="1"/>
  <c r="M233" i="1"/>
  <c r="N233" i="1"/>
  <c r="G233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30" i="1"/>
  <c r="O231" i="1"/>
  <c r="O232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30" i="1"/>
  <c r="L231" i="1"/>
  <c r="L232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30" i="1"/>
  <c r="I231" i="1"/>
  <c r="I232" i="1"/>
  <c r="O211" i="1"/>
  <c r="L211" i="1"/>
  <c r="I211" i="1"/>
  <c r="O109" i="1"/>
  <c r="O110" i="1"/>
  <c r="O111" i="1"/>
  <c r="O112" i="1"/>
  <c r="O113" i="1"/>
  <c r="O114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1" i="1"/>
  <c r="O182" i="1"/>
  <c r="O183" i="1"/>
  <c r="O184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10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8" i="1"/>
  <c r="O79" i="1"/>
  <c r="O80" i="1"/>
  <c r="O81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5" i="1"/>
  <c r="M209" i="1"/>
  <c r="N209" i="1"/>
  <c r="K209" i="1"/>
  <c r="J209" i="1"/>
  <c r="H209" i="1"/>
  <c r="G209" i="1"/>
  <c r="L160" i="1"/>
  <c r="J303" i="1" l="1"/>
  <c r="L234" i="1"/>
  <c r="L197" i="1"/>
  <c r="I197" i="1"/>
  <c r="L195" i="1"/>
  <c r="I195" i="1"/>
  <c r="L186" i="1"/>
  <c r="I186" i="1"/>
  <c r="L184" i="1"/>
  <c r="I184" i="1"/>
  <c r="L183" i="1"/>
  <c r="I183" i="1"/>
  <c r="L182" i="1"/>
  <c r="I182" i="1"/>
  <c r="L181" i="1"/>
  <c r="I181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I160" i="1"/>
  <c r="L159" i="1"/>
  <c r="I159" i="1"/>
  <c r="L158" i="1"/>
  <c r="I158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3" i="1"/>
  <c r="L94" i="1"/>
  <c r="L104" i="1"/>
  <c r="L5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3" i="1"/>
  <c r="I92" i="1"/>
  <c r="I94" i="1"/>
  <c r="I104" i="1"/>
  <c r="I5" i="1"/>
</calcChain>
</file>

<file path=xl/sharedStrings.xml><?xml version="1.0" encoding="utf-8"?>
<sst xmlns="http://schemas.openxmlformats.org/spreadsheetml/2006/main" count="2000" uniqueCount="569">
  <si>
    <t>Муниципальное образовательное бюджетное учреждение дополнительного образования детей Центр дополнительного образования для детей "Ступени" г.Сочи</t>
  </si>
  <si>
    <t>Муниципальное дошкольное образовательное бюджетное учреждение детский сад № 115 г.Сочи</t>
  </si>
  <si>
    <t>Муниципальное общеобразовательное бюджетное учреждение Лицей № 59 г.Сочи</t>
  </si>
  <si>
    <t>Муниципальное общеобразовательное бюджетное учреждение средняя общеобразовательная школа № 28 г.Сочи</t>
  </si>
  <si>
    <t>Муниципальное образовательное бюджетное учреждение дополнительного образования детей детско-юношеская спортивная школа № 10 г.Сочи</t>
  </si>
  <si>
    <t>Муниципальное дошкольное образовательное бюджетное учреждение детский сад комбинированного вида №117 г.Сочи</t>
  </si>
  <si>
    <t>Муниципальное дошкольное образовательное бюджетное учреждение детский сад комбинированного вида №113 г.Сочи</t>
  </si>
  <si>
    <t>Муниципальное общеобразовательное бюджетное учреждение основная общеобразовательная школа № 48 г.Сочи</t>
  </si>
  <si>
    <t>Муниципальное общеобразовательное бюджетное учреждение средняя общеобразовательная школа № 53 г.Сочи</t>
  </si>
  <si>
    <t>Муниципальное дошкольное образовательное бюджетное учреждение детский сад № 52 г.Сочи</t>
  </si>
  <si>
    <t>Муниципальное дошкольное образовательное бюджетное учреждение детский сад № 121 г.Сочи</t>
  </si>
  <si>
    <t>Муниципальное общеобразовательное бюджетное учреждение средняя общеобразовательная школа № 31 г.Сочи</t>
  </si>
  <si>
    <t>Муниципальное общеобразовательное бюджетное учреждение средняя общеобразовательная школа № 66 г.Сочи</t>
  </si>
  <si>
    <t>Муниципальное общеобразовательное бюджетное учреждение средняя общеобразовательная школа № 67 г.Сочи</t>
  </si>
  <si>
    <t>Муниципальное общеобразовательное бюджетное учреждение средняя общеобразовательная школа № 38 г.Сочи</t>
  </si>
  <si>
    <t>Муниципальное дошкольное образовательное бюджетное учреждение центр развития ребенка - детский сад № 107 г.Сочи</t>
  </si>
  <si>
    <t>Муниципальное общеобразовательное бюджетное учреждение средняя общеобразовательная школа № 27 г.Сочи</t>
  </si>
  <si>
    <t>Муниципальное дошкольное образовательное бюджетное учреждение детский сад № 56 г.Сочи</t>
  </si>
  <si>
    <t>Муниципальное общеобразовательное бюджетное учреждение средняя общеобразовательная школа №49 г.Сочи</t>
  </si>
  <si>
    <t>Муниципальное дошкольное образовательное бюджетное учреждение детский сад № 46 г.Сочи</t>
  </si>
  <si>
    <t>Муниципальное дошкольное образовательное бюджетное учреждение детский сад общеразвивающего вида №53 г.Сочи</t>
  </si>
  <si>
    <t>Муниципальное дошкольное образовательное бюджетное учреждение детский сад комбинированного вида № 123 г.Сочи</t>
  </si>
  <si>
    <t>Муниципальное дошкольное образовательное бюджетное учреждение детский сад № 114 г.Сочи</t>
  </si>
  <si>
    <t>Муниципальное дошкольное образовательное бюджетное учреждение детский сад № 92 г.Сочи</t>
  </si>
  <si>
    <t>Муниципальное общеобразовательное бюджетное учреждение основная общеобразовательная школа № 43 г.Сочи</t>
  </si>
  <si>
    <t>Муниципальное общеобразовательное бюджетное учреждение основная общеобразовательная школа № 56 г.Сочи</t>
  </si>
  <si>
    <t>Муниципальное дошкольное образовательное бюджетное учреждение детский сад № 93 г.Сочи</t>
  </si>
  <si>
    <t>Муниципальное общеобразовательное бюджетное учреждение средняя общеобразовательная школа № 29 г.Сочи</t>
  </si>
  <si>
    <t>Муниципальное дошкольное образовательное бюджетное учреждение детский сад комбинированного вида № 109 г.Сочи</t>
  </si>
  <si>
    <t>Муниципальное общеобразовательное бюджетное учреждение средняя общеобразовательная школа № 25 г.Сочи</t>
  </si>
  <si>
    <t>Муниципальное образовательное бюджетное учреждение дополнительного образования детей детско-юношеская спортивная школа № 4 г.Сочи</t>
  </si>
  <si>
    <t>Муниципальное дошкольное образовательное бюджетное учреждение детский сад комбинированного вида № 49 г.Сочи</t>
  </si>
  <si>
    <t>Муниципальное общеобразовательное бюджетное учреждение средняя общеобразовательная школа № 65 г.Сочи</t>
  </si>
  <si>
    <t>Муниципальное общеобразовательное бюджетное учреждение средняя общеобразовательная школа № 26 г.Сочи</t>
  </si>
  <si>
    <t>Муниципальное дошкольное образовательное бюджетное учреждение детский сад №55 г.Сочи</t>
  </si>
  <si>
    <t>Муниципальное казенное учреждение "Централизованная бухгалтерия учреждений образования Адлерского района города Сочи"</t>
  </si>
  <si>
    <t>Муниципальное общеобразовательное бюджетное учреждение средняя общеобразовательная школа № 100 г.Сочи</t>
  </si>
  <si>
    <t>Муниципальное дошкольное образовательное бюджетное учреждение детский сад № 50 г.Сочи</t>
  </si>
  <si>
    <t>Муниципальное дошкольное образовательное бюджетное учреждение детский сад № 51 г. Сочи</t>
  </si>
  <si>
    <t>Муниципальное образовательное бюджетное учреждение центр развития ребенка - детский сад № 118 г.Сочи</t>
  </si>
  <si>
    <t>Муниципальное образовательное бюджетное учреждение дополнительного образования детей детско - юношеская спортивная школа № 6 г.Сочи</t>
  </si>
  <si>
    <t>Муниципальное общеобразовательное бюджетное учреждение средняя общеобразовательная школа № 86 г.Сочи</t>
  </si>
  <si>
    <t>Муниципальное общеобразовательное бюджетное учреждение средняя общеобразовательная школа № 78 г.Сочи</t>
  </si>
  <si>
    <t>Муниципальное общеобразовательное бюджетное учреждение средняя общеобразовательная школа №82 г.Сочи</t>
  </si>
  <si>
    <t>Муниципальное общеобразовательное бюджетное учреждение средняя общеобразовательная школа №93 г.Сочи</t>
  </si>
  <si>
    <t>Муниципальное общеобразовательное бюджетное учреждение основная общеобразовательная школа №97 им. А.С. Авджяна г. Сочи</t>
  </si>
  <si>
    <t>Муниципальное общеобразовательное бюджетное учреждение средняя общеобразовательная школа № 80 г.Сочи имени Героя Советского Союза Д.Л.Калараша</t>
  </si>
  <si>
    <t>Муниципальное дошкольное образовательное бюджетное учреждение детский сад № 111 г.Сочи</t>
  </si>
  <si>
    <t>Муниципальное дошкольное образовательное бюджетное учреждение детский сад комбинированного вида № 125 г.Сочи</t>
  </si>
  <si>
    <t>Муниципальное общеобразовательное бюджетное учреждение Лицей № 95 г.Сочи</t>
  </si>
  <si>
    <t>Муниципальное общеобразовательное бюджетное учреждение общеобразовательная школа № 94 г.Сочи</t>
  </si>
  <si>
    <t>Муниципальное дошкольное образовательное бюджетное учреждение центр развития ребенка - детский сад № 63 г.Сочи</t>
  </si>
  <si>
    <t>Муниципальное дошкольное образовательное бюджетное учреждение детский сад общеразвивающего вида № 104 г.Сочи</t>
  </si>
  <si>
    <t>Муниципальное общеобразовательное бюджетное учреждение средняя общеобразовательная школа № 75 г.Сочи имени Героя Советского Союза А.П.Малышева</t>
  </si>
  <si>
    <t>Муниципальное общеобразовательное бюджетное учреждение средняя общеобразовательная школа №91 г.Сочи</t>
  </si>
  <si>
    <t>Муниципальное общеобразовательное бюджетное учреждение гимназия №76 г.Сочи</t>
  </si>
  <si>
    <t>Муниципальное общеобразовательное бюджетное учреждение средняя общеобразовательная школа № 92 г.Сочи</t>
  </si>
  <si>
    <t>Муниципальное общеобразовательное бюджетное учреждение средняя общеобразовательная школа № 90 г.Сочи имени Героя Советского Союза А.А.Ачмизова</t>
  </si>
  <si>
    <t>Муниципальное общеобразовательное бюджетное учреждение средняя общеобразовательная школа №85 г.Сочи</t>
  </si>
  <si>
    <t>Муниципальное общеобразовательное бюджетное учреждение средняя общеобразовательная школа № 83 г. Сочи имени Героя Советского Союза Д.М. Языджяна</t>
  </si>
  <si>
    <t>Муниципальное общеобразовательное бюджетное учреждение средняя общеобразовательная школа № 81 г.Сочи</t>
  </si>
  <si>
    <t>Муниципальное общеобразовательное бюджетное учреждение средняя общеобразовательная школа № 79 г.Сочи</t>
  </si>
  <si>
    <t>Муниципальное общеобразовательное бюджетное учреждение средняя общеобразовательная школа № 87 г.Сочи</t>
  </si>
  <si>
    <t>Муниципальное дошкольное образовательное бюджетное учреждение детский сад № 126 г.Сочи</t>
  </si>
  <si>
    <t>Муниципальное дошкольное образовательное бюджетное учреждение детский сад № 124 г.Сочи</t>
  </si>
  <si>
    <t>Муниципальное общеобразовательное бюджетное учреждение средняя общеобразовательная школа № 77 г.Сочи</t>
  </si>
  <si>
    <t>Муниципальное дошкольное образовательное бюджетное учреждение детский сад № 74 г.Сочи</t>
  </si>
  <si>
    <t>Муниципальное общеобразовательное бюджетное учреждение средняя общеобразовательная школа № 84 г.Сочи</t>
  </si>
  <si>
    <t>Муниципальное общеобразовательное бюджетное учреждение средняя общеобразовательная школа №89 г.Сочи</t>
  </si>
  <si>
    <t>Муниципальное общеобразовательное бюджетное учреждение средняя общеобразовательная школа № 88 г.Сочи</t>
  </si>
  <si>
    <t>Муниципальное дошкольное образовательное бюджетное учреждение детский сад № 122 г.Сочи</t>
  </si>
  <si>
    <t>Муниципальное дошкольное образовательное бюджетное учреждение детский сад общеразвивающего вида № 84 г.Сочи</t>
  </si>
  <si>
    <t>Муниципальное образовательное бюджетное учреждение дополнительного образования детей детско - юношеская спортивная школа №8 г.Сочи</t>
  </si>
  <si>
    <t>Муниципальное образовательное бюджетное учреждение дополнительного образования детей центр дополнительного образования для детей "Радуга" г.Сочи</t>
  </si>
  <si>
    <t>Муниципальное дошкольное образовательное бюджетное учреждение детский сад № 72 г.Сочи</t>
  </si>
  <si>
    <t>Муниципальное дошкольное образовательное бюджетное учреждение детский сад комбинированного вида №76 г.Сочи</t>
  </si>
  <si>
    <t>Муниципальное общеобразовательное бюджетное учреждение основная общеобразовательная школа № 99 г. Сочи имени Героя России Д.Д. Тормахова</t>
  </si>
  <si>
    <t>Муниципальное общеобразовательное бюджетное учреждение средняя общеобразовательная школа № 96 г.Сочи</t>
  </si>
  <si>
    <t>Муниципальное дошкольное образовательное бюджетное учреждение детский сад № 97 г.Сочи</t>
  </si>
  <si>
    <t>Муниципальное казенное учреждение "Централизованная бухгалтерия учреждений образования Лазаревского района города Сочи"</t>
  </si>
  <si>
    <t>Муниципальное дошкольное образовательное бюджетное учреждение детский сад № 87 г.Сочи</t>
  </si>
  <si>
    <t>Муниципальное общеобразовательное бюджетное учреждение лицей № 22 г. Сочи</t>
  </si>
  <si>
    <t>Муниципальное дошкольное образовательное бюджетное учреждение детский сад № 36 г. Сочи</t>
  </si>
  <si>
    <t>Муниципальное дошкольное образовательное бюджетное учреждение детский сад комбинированного вида № 67 г. Сочи</t>
  </si>
  <si>
    <t>Муниципальное дошкольное образовательное бюджетное учреждение детский сад компенсирующего вида № 12 г. Сочи</t>
  </si>
  <si>
    <t>Муниципальное дошкольное образовательное бюджетное учреждение детский сад №134 г. Сочи</t>
  </si>
  <si>
    <t>Муниципальное общеобразовательное бюджетное учреждение средняя общеобразовательная школа №57 г. Сочи</t>
  </si>
  <si>
    <t>Муниципальное дошкольное образовательное бюджетное учреждение центр развития ребенка - детский сад № 41 г. Сочи</t>
  </si>
  <si>
    <t>Муниципальное дошкольное образовательное бюджетное учреждение детский сад № 4 г. Сочи</t>
  </si>
  <si>
    <t>Муниципальное дошкольное образовательное бюджетное учреждение детский сад №27 г. Сочи</t>
  </si>
  <si>
    <t>Муниципальное дошкольное образовательное бюджетное учреждение центр развития ребенка - детский сад № 28 г. Сочи</t>
  </si>
  <si>
    <t>Муниципальное общеобразовательное бюджетное учреждение гимназия № 16 г. Сочи</t>
  </si>
  <si>
    <t>Муниципальное общеобразовательное бюджетное учреждение Лицей № 3 г. Сочи</t>
  </si>
  <si>
    <t>Муниципальное общеобразовательное бюджетное учреждение средняя общеобразовательная школа № 18 г. Сочи</t>
  </si>
  <si>
    <t>Муниципальное дошкольное образовательное бюджетное учреждение детский сад комбинированного вида № 9 г. Сочи</t>
  </si>
  <si>
    <t>Муниципальное общеобразовательное бюджетное учреждение гимназия № 5 г.Сочи</t>
  </si>
  <si>
    <t>Муниципальное дошкольное образовательное бюджетное учреждение детский сад № 83 г. Сочи</t>
  </si>
  <si>
    <t>Муниципальное общеобразовательное бюджетное учреждение основная общеобразовательная школа № 55 г. Сочи</t>
  </si>
  <si>
    <t>Муниципальное дошкольное образовательное бюджетное учреждение детский сад № 7 г. Сочи</t>
  </si>
  <si>
    <t>Муниципальное общеобразовательное бюджетное учреждение средняя общеобразовательная школа № 11 г. Сочи</t>
  </si>
  <si>
    <t>Муниципальное общеобразовательное бюджетное учреждение средняя общеобразовательная школа № 9 имени Н. Островского г. Сочи</t>
  </si>
  <si>
    <t>Муниципальное дошкольное образовательное бюджетное учреждение детский сад общеразвивающего вида № 139 г. Сочи</t>
  </si>
  <si>
    <t>Муниципальное общеобразовательное бюджетное учреждение основная общеобразовательная школа № 44 г. Сочи</t>
  </si>
  <si>
    <t>Муниципальное дошкольное образовательное бюджетное учреждение детский сад № 42 г. Сочи</t>
  </si>
  <si>
    <t>Муниципальное дошкольное образовательное бюджетное учреждение детский сад №57 г. Сочи</t>
  </si>
  <si>
    <t>Муниципальное образовательное бюджетное учреждение дополнительного образования детей детско-юношеская спортивная школа № 7 г. Сочи</t>
  </si>
  <si>
    <t>Муниципальное дошкольное образовательное бюджетное учреждение детский сад № 14 г. Сочи</t>
  </si>
  <si>
    <t>Муниципальное казенное учреждение "Централизованная бухгалтерия учреждений образования Хостинского района города Сочи"</t>
  </si>
  <si>
    <t>Муниципальное образовательное бюджетное учреждение дополнительного образования детей центр внешкольной работы "Ровесник" г.Сочи</t>
  </si>
  <si>
    <t>Муниципальное общеобразовательное бюджетное учреждение средняя общеобразовательная школа №7 г.Сочи</t>
  </si>
  <si>
    <t>Муниципальное образовательное бюджетное учреждение дополнительного образования детей центр детского и юношеского туризма и экскурсий г. Сочи</t>
  </si>
  <si>
    <t>Муниципальное дошкольное образовательное бюджетное учреждение детский сад № 120 "Калинка" г.Сочи</t>
  </si>
  <si>
    <t>Муниципальное общеобразовательное бюджетное учреждение средняя общеобразовательная школа № 13 г.Сочи</t>
  </si>
  <si>
    <t>Муниципальное общеобразовательное бюджетное учреждение средняя общеобразовательная школа № 10 г.Сочи</t>
  </si>
  <si>
    <t>Муниципальное дошкольное образовательное бюджетное учреждение детский сад № 132 г.Сочи</t>
  </si>
  <si>
    <t>Муниципальное общеобразовательное автономное учреждение Гимназия № 8 г.Сочи</t>
  </si>
  <si>
    <t>Муниципальное дошкольное образовательное бюджетное учреждение детский сад № 33 г.Сочи</t>
  </si>
  <si>
    <t>Муниципальное дошкольное образовательное бюджетное учреждение детский сад общеразвивающего вида № 6 г.Сочи</t>
  </si>
  <si>
    <t>Муниципальное дошкольное образовательное бюджетное учреждение детский сад № 128 г.Сочи</t>
  </si>
  <si>
    <t>Муниципальное образовательное бюджетное учреждение дополнительного образования детей центр внешкольной работы г. Сочи</t>
  </si>
  <si>
    <t>Муниципальное общеобразовательное бюджетное учреждение средняя общеобразовательная школа №20 г.Сочи</t>
  </si>
  <si>
    <t>Муниципальное дошкольное образовательное бюджетное учреждение детский сад компенсирующего вида № 40 г. Сочи</t>
  </si>
  <si>
    <t>Муниципальное образовательное бюджетное учреждение дополнительного образования детей станция юных техников г.Сочи</t>
  </si>
  <si>
    <t>Муниципальное образовательное бюджетное учреждение дополнительного образования детей Центр творческого развития и гуманитарного образования г.Сочи</t>
  </si>
  <si>
    <t>Муниципальное общеобразовательное бюджетное учреждение лицей № 23 г.Сочи</t>
  </si>
  <si>
    <t>Муниципальное дошкольное образовательное бюджетное учреждение детский сад общеразвивающего вида № 79 г.Сочи</t>
  </si>
  <si>
    <t>Муниципальное общеобразовательное бюджетное учреждение гимназия №44 г.Сочи</t>
  </si>
  <si>
    <t>Муниципальное дошкольное образовательное бюджетное учреждение детский сад № 5 г.Сочи</t>
  </si>
  <si>
    <t>Муниципальное дошкольное образовательное бюджетное учреждение детский сад комбинированного вида №35 г.Сочи</t>
  </si>
  <si>
    <t>Муниципальное общеобразовательное бюджетное учреждение средняя общеобразовательная школа № 12 г.Сочи</t>
  </si>
  <si>
    <t>Муниципальное дошкольное образовательное бюджетное учреждение детский сад комбинированного вида № 23 г.Сочи</t>
  </si>
  <si>
    <t>Муниципальное общеобразовательное бюджетное учреждение гимназия №6 г.Сочи</t>
  </si>
  <si>
    <t>Муниципальное общеобразовательное бюджетное учреждение средняя общеобразовательная школа № 2 г.Сочи</t>
  </si>
  <si>
    <t>Муниципальное дошкольное образовательное бюджетное учреждение детский сад № 81 г.Сочи</t>
  </si>
  <si>
    <t>Муниципальное дошкольное образовательное бюджетное учреждение детский сад комбинированного вида № 69 г.Сочи</t>
  </si>
  <si>
    <t>Муниципальное общеобразовательное бюджетное учреждение гимназия № 15 им. Н.Н.Белоусова г.Сочи</t>
  </si>
  <si>
    <t>Муниципальное дошкольное образовательное бюджетное учреждение детский сад № 39 г.Сочи</t>
  </si>
  <si>
    <t>Муниципальное образовательное бюджетное учреждение дополнительного образования детей эколого-биологический центр г.Сочи</t>
  </si>
  <si>
    <t>Муниципальное дошкольное образовательное бюджетное учреждение детский сад №32 г.Сочи</t>
  </si>
  <si>
    <t>Муниципальное общеобразовательное бюджетное учреждение вечерняя (сменная) общеобразовательная школа № 1 г.Сочи</t>
  </si>
  <si>
    <t>Муниципальное дошкольное образовательное бюджетное учреждение центр развития ребенка - детский сад № 86 г.Сочи</t>
  </si>
  <si>
    <t>Муниципальное дошкольное образовательное бюджетное учреждение детский сад комбинированного вида № 45 г.Сочи</t>
  </si>
  <si>
    <t>Муниципальное общеобразовательное бюджетное учреждение средняя общеобразовательная школа № 24 г.Сочи</t>
  </si>
  <si>
    <t>Муниципальное дошкольное образовательное бюджетное учреждение детский сад компенсирующего вида № 11 г.Сочи</t>
  </si>
  <si>
    <t>Муниципальное дошкольное образовательное бюджетное учреждение детский сад комбинированного вида №105 г.Сочи</t>
  </si>
  <si>
    <t>Муниципальное дошкольное образовательное бюджетное учреждение детский сад общеразвивающего вида № 78 г.Сочи</t>
  </si>
  <si>
    <t>Муниципальное дошкольное образовательное бюджетное учреждение детский сад общеразвивающего вида №47 г.Сочи</t>
  </si>
  <si>
    <t>Муниципальное казенное учреждение Центр оценки качества образования г.Сочи</t>
  </si>
  <si>
    <t>Муниципальное дошкольное образовательное бюджетное учреждение центр развития ребенка - детский сад № 110 г.Сочи</t>
  </si>
  <si>
    <t>Муниципальное общеобразовательное бюджетное учреждение гимназия № 1 г.Сочи</t>
  </si>
  <si>
    <t>Муниципальное дошкольное образовательное бюджетное учреждение центр развития ребенка - детский сад № 19 г. Сочи</t>
  </si>
  <si>
    <t>Муниципальное дошкольное образовательное бюджетное учреждение детский сад комбинированного вида № 34 г. Сочи</t>
  </si>
  <si>
    <t>Муниципальное дошкольное образовательное бюджетное учреждение детский сад комбинированного вида №82 г.Сочи</t>
  </si>
  <si>
    <t>Муниципальное общеобразовательное бюджетное учреждение средняя общеобразовательная школа № 4 г.Сочи</t>
  </si>
  <si>
    <t>Муниципальное дошкольное образовательное бюджетное учреждение детский сад № 17 г.Сочи</t>
  </si>
  <si>
    <t>Муниципальное общеобразовательное бюджетное учреждение средняя общеобразовательная школа №14 г.Сочи</t>
  </si>
  <si>
    <t>Муниципальное образовательное бюджетное учреждение дополнительного образования детей детско-юношеская спортивная школа № 2 г.Сочи</t>
  </si>
  <si>
    <t>Муниципальное образовательное бюджетное учреждение дополнительного образования детей детско-юношеская спортивная школа № 5 г.Сочи</t>
  </si>
  <si>
    <t>Муниципальное автономное учреждение города Сочи "Детский оздоровительный центр "Ласточка"</t>
  </si>
  <si>
    <t>Муниципальное казенное учреждение "Центр по ремонту и эксплуатации образовательных учреждений города Сочи"</t>
  </si>
  <si>
    <t>Муниципальное образовательное бюджетное учреждение дополнительного образования детей детско-юношеская спортивная школа № 1 г. Сочи</t>
  </si>
  <si>
    <t>Муниципальное бюджетное учреждение образования Сочинский центр развития образования</t>
  </si>
  <si>
    <t>Муниципальное дошкольное образовательное бюджетное учреждение детский сад общеразвивающего вида № 136 "Умка" г.Сочи</t>
  </si>
  <si>
    <t>Муниципальное казенное учреждение "Централизованная бухгалтерия учреждений образования Центрального района города Сочи "</t>
  </si>
  <si>
    <t>Муниципальное казенное учреждение "Централизованная бухгалтерия управления по образованию и науке администрации города Сочи"</t>
  </si>
  <si>
    <t>Муниципальное автономное учреждение "Ресурсная, организационно-методическая площадка города Сочи"</t>
  </si>
  <si>
    <t>№пп</t>
  </si>
  <si>
    <t>ИНН</t>
  </si>
  <si>
    <t>Наименование учреждения</t>
  </si>
  <si>
    <t>Наименование муниципальной услуги( работы)</t>
  </si>
  <si>
    <t>Показатель объёма услуг</t>
  </si>
  <si>
    <t>Единица измерения</t>
  </si>
  <si>
    <t>% исполнения</t>
  </si>
  <si>
    <t>Муниципальное дошкольное образовательное бюджетное учреждение детский сад комбинированного вида №166 г.Сочи</t>
  </si>
  <si>
    <t>нет сканкопии</t>
  </si>
  <si>
    <t>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</t>
  </si>
  <si>
    <t xml:space="preserve">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 </t>
  </si>
  <si>
    <t xml:space="preserve">организационно-методическое сопровождение деятельности муниципальной системы образования муниципальным учреждением образования Сочинским центром развития образования </t>
  </si>
  <si>
    <t>2319025571</t>
  </si>
  <si>
    <t>Итого по услуге: 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</t>
  </si>
  <si>
    <t>Ссылка на сканкопию отчёта об исполнении муниципального задания за 2014 год (www.bus.gov)</t>
  </si>
  <si>
    <t>2319027307</t>
  </si>
  <si>
    <t>http://bus.gov.ru/pub/agency/6402/tasks/1020769</t>
  </si>
  <si>
    <t>2319026166</t>
  </si>
  <si>
    <t>http://bus.gov.ru/pub/agency/26162/tasks/1162002</t>
  </si>
  <si>
    <t>2320061849</t>
  </si>
  <si>
    <t>http://bus.gov.ru/pub/agency/66160/tasks/1159111</t>
  </si>
  <si>
    <t>2320051375</t>
  </si>
  <si>
    <t>http://bus.gov.ru/pub/agency/14059/tasks/1044678</t>
  </si>
  <si>
    <t>http://bus.gov.ru/pub/agency/4624/tasks/1020776</t>
  </si>
  <si>
    <t>2320073989</t>
  </si>
  <si>
    <t>http://bus.gov.ru/pub/agency/27046/tasks/1044795</t>
  </si>
  <si>
    <t>2319023542</t>
  </si>
  <si>
    <t>http://bus.gov.ru/pub/agency/52388/tasks/670278</t>
  </si>
  <si>
    <t>2319031166</t>
  </si>
  <si>
    <t>http://bus.gov.ru/pub/agency/80269/tasks/1020772</t>
  </si>
  <si>
    <t>2320099497</t>
  </si>
  <si>
    <t>http://bus.gov.ru/pub/agency/14634/tasks/792615</t>
  </si>
  <si>
    <t>2320093826</t>
  </si>
  <si>
    <t>http://bus.gov.ru/pub/agency/10814/tasks/1042075</t>
  </si>
  <si>
    <t>2320069816</t>
  </si>
  <si>
    <t>http://bus.gov.ru/pub/agency/29639/tasks/1046328</t>
  </si>
  <si>
    <t>2319025606</t>
  </si>
  <si>
    <t>http://bus.gov.ru/pub/agency/12466/tasks/1020789</t>
  </si>
  <si>
    <t>2319025620</t>
  </si>
  <si>
    <t>http://bus.gov.ru/pub/agency/63963/tasks/670087</t>
  </si>
  <si>
    <t>2320073594</t>
  </si>
  <si>
    <t>http://bus.gov.ru/pub/agency/69728/tasks/1037634</t>
  </si>
  <si>
    <t>2320050830</t>
  </si>
  <si>
    <t>http://bus.gov.ru/pub/agency/6014/tasks/791335</t>
  </si>
  <si>
    <t>2320095929</t>
  </si>
  <si>
    <t>http://bus.gov.ru/pub/agency/45145/tasks/792695</t>
  </si>
  <si>
    <t>2320066942</t>
  </si>
  <si>
    <t>http://bus.gov.ru/pub/agency/12465/tasks/792704</t>
  </si>
  <si>
    <t>2319023013</t>
  </si>
  <si>
    <t>http://bus.gov.ru/pub/agency/80106/tasks/780589</t>
  </si>
  <si>
    <t>2320070804</t>
  </si>
  <si>
    <t>http://bus.gov.ru/pub/agency/9094/tasks/787154</t>
  </si>
  <si>
    <t>2320054721</t>
  </si>
  <si>
    <t>http://bus.gov.ru/pub/agency/59028/tasks/1042678</t>
  </si>
  <si>
    <t>2319025500</t>
  </si>
  <si>
    <t>http://bus.gov.ru/pub/agency/66911/tasks/1020778</t>
  </si>
  <si>
    <t>2319028974</t>
  </si>
  <si>
    <t>http://bus.gov.ru/pub/agency/76035/tasks/785082</t>
  </si>
  <si>
    <t>2320061119</t>
  </si>
  <si>
    <t>http://bus.gov.ru/pub/agency/104481/tasks/1205598</t>
  </si>
  <si>
    <t>2320073964</t>
  </si>
  <si>
    <t>http://bus.gov.ru/pub/agency/44002/tasks/1038252</t>
  </si>
  <si>
    <t>2317034080</t>
  </si>
  <si>
    <t>http://bus.gov.ru/pub/agency/64947/tasks/670542</t>
  </si>
  <si>
    <t>2320074051</t>
  </si>
  <si>
    <t>http://bus.gov.ru/pub/agency/56499/tasks/1042731</t>
  </si>
  <si>
    <t>2317034468</t>
  </si>
  <si>
    <t>http://bus.gov.ru/pub/agency/79376/tasks/670790</t>
  </si>
  <si>
    <t>2317061616</t>
  </si>
  <si>
    <t>http://bus.gov.ru/pub/agency/188812/tasks/1029694</t>
  </si>
  <si>
    <t>2317063892</t>
  </si>
  <si>
    <t>http://bus.gov.ru/pub/agency/260932/tasks/1029812</t>
  </si>
  <si>
    <t>2317033707</t>
  </si>
  <si>
    <t>http://bus.gov.ru/pub/agency/108107/tasks/1030081</t>
  </si>
  <si>
    <t>2317034108</t>
  </si>
  <si>
    <t>http://bus.gov.ru/pub/agency/15838/tasks/1030110</t>
  </si>
  <si>
    <t>2317046167</t>
  </si>
  <si>
    <t>http://bus.gov.ru/pub/agency/70505/tasks/1030119</t>
  </si>
  <si>
    <t>2317034059</t>
  </si>
  <si>
    <t>http://bus.gov.ru/pub/agency/80089/tasks/1030135</t>
  </si>
  <si>
    <t>2319029015</t>
  </si>
  <si>
    <t>http://bus.gov.ru/pub/agency/55792/tasks/1020788</t>
  </si>
  <si>
    <t>2318021447</t>
  </si>
  <si>
    <t>2319023510</t>
  </si>
  <si>
    <t>http://bus.gov.ru/pub/agency/52906/tasks/1020755</t>
  </si>
  <si>
    <t>2320070321</t>
  </si>
  <si>
    <t>http://bus.gov.ru/pub/agency/47249/tasks/1038453</t>
  </si>
  <si>
    <t>2318027061</t>
  </si>
  <si>
    <t>http://bus.gov.ru/pub/agency/6391/tasks/1023209</t>
  </si>
  <si>
    <t>2318021630</t>
  </si>
  <si>
    <t>2318027086</t>
  </si>
  <si>
    <t>http://bus.gov.ru/pub/agency/49933/tasks/672585</t>
  </si>
  <si>
    <t>2320074044</t>
  </si>
  <si>
    <t>http://bus.gov.ru/pub/agency/35350/tasks/1039973</t>
  </si>
  <si>
    <t>2320060073</t>
  </si>
  <si>
    <t>http://bus.gov.ru/pub/agency/81021/tasks/1203510</t>
  </si>
  <si>
    <t>2320070508</t>
  </si>
  <si>
    <t>http://bus.gov.ru/pub/agency/52818/tasks/1203685</t>
  </si>
  <si>
    <t>2320070265</t>
  </si>
  <si>
    <t>http://bus.gov.ru/pub/agency/77239/tasks/1042198</t>
  </si>
  <si>
    <t>2320097130</t>
  </si>
  <si>
    <t>http://bus.gov.ru/pub/agency/35014/tasks/1041679</t>
  </si>
  <si>
    <t>2319026215</t>
  </si>
  <si>
    <t>http://bus.gov.ru/pub/agency/30945/tasks/1020758</t>
  </si>
  <si>
    <t>2318021704</t>
  </si>
  <si>
    <t>http://bus.gov.ru/pub/agency/53183/tasks/1029702</t>
  </si>
  <si>
    <t>2320060080</t>
  </si>
  <si>
    <t>http://bus.gov.ru/pub/agency/32816/tasks/1042445</t>
  </si>
  <si>
    <t>2320073957</t>
  </si>
  <si>
    <t>http://bus.gov.ru/pub/agency/73812/tasks/1202818</t>
  </si>
  <si>
    <t>2318034750</t>
  </si>
  <si>
    <t>http://bus.gov.ru/pub/agency/57110/tasks/1029916</t>
  </si>
  <si>
    <t>2317034154</t>
  </si>
  <si>
    <t>http://bus.gov.ru/pub/agency/5229/tasks/1031390</t>
  </si>
  <si>
    <t>2317034316</t>
  </si>
  <si>
    <t>http://bus.gov.ru/pub/agency/75053/tasks/669719</t>
  </si>
  <si>
    <t>2318027167</t>
  </si>
  <si>
    <t>2318021454</t>
  </si>
  <si>
    <t>2320074020</t>
  </si>
  <si>
    <t>http://bus.gov.ru/pub/agency/38728/tasks/1042385</t>
  </si>
  <si>
    <t>2317033947</t>
  </si>
  <si>
    <t>http://bus.gov.ru/pub/agency/19172/tasks/1031512</t>
  </si>
  <si>
    <t>2317034348</t>
  </si>
  <si>
    <t>http://bus.gov.ru/pub/agency/33732/tasks/1031694</t>
  </si>
  <si>
    <t>2320086579</t>
  </si>
  <si>
    <t>http://bus.gov.ru/pub/agency/52965/tasks/1040536</t>
  </si>
  <si>
    <t>2318021398</t>
  </si>
  <si>
    <t>2317033513</t>
  </si>
  <si>
    <t>http://bus.gov.ru/pub/agency/127862/tasks/1031746</t>
  </si>
  <si>
    <t>2317034122</t>
  </si>
  <si>
    <t>http://bus.gov.ru/pub/agency/37491/tasks/1031843</t>
  </si>
  <si>
    <t>2317024452</t>
  </si>
  <si>
    <t>http://bus.gov.ru/pub/agency/78921/tasks/1031945</t>
  </si>
  <si>
    <t>2317033168</t>
  </si>
  <si>
    <t>http://bus.gov.ru/pub/agency/5299/tasks/1032004</t>
  </si>
  <si>
    <t>2318020034</t>
  </si>
  <si>
    <t>2320037821</t>
  </si>
  <si>
    <t>http://bus.gov.ru/pub/agency/29202/tasks/1203232</t>
  </si>
  <si>
    <t>2317033792</t>
  </si>
  <si>
    <t>http://bus.gov.ru/pub/agency/42548/tasks/1032040</t>
  </si>
  <si>
    <t>2318021694</t>
  </si>
  <si>
    <t>http://bus.gov.ru/pub/agency/27245/tasks/1036575</t>
  </si>
  <si>
    <t>2317034115</t>
  </si>
  <si>
    <t>http://bus.gov.ru/pub/agency/9983/tasks/1032089</t>
  </si>
  <si>
    <t>2318021616</t>
  </si>
  <si>
    <t>http://bus.gov.ru/pub/agency/22380/tasks/1036669</t>
  </si>
  <si>
    <t>2318021415</t>
  </si>
  <si>
    <t>2318021609</t>
  </si>
  <si>
    <t>http://bus.gov.ru/pub/agency/18192/tasks/1000932</t>
  </si>
  <si>
    <t>2320051382</t>
  </si>
  <si>
    <t>http://bus.gov.ru/pub/agency/59547/tasks/1042603</t>
  </si>
  <si>
    <t>2320098976</t>
  </si>
  <si>
    <t>http://bus.gov.ru/pub/agency/79556/tasks</t>
  </si>
  <si>
    <t>2320050413</t>
  </si>
  <si>
    <t>http://bus.gov.ru/pub/agency/64921/tasks/1041891</t>
  </si>
  <si>
    <t>2319023567</t>
  </si>
  <si>
    <t>http://bus.gov.ru/pub/agency/60311/tasks/1024866</t>
  </si>
  <si>
    <t>2320118453</t>
  </si>
  <si>
    <t>http://bus.gov.ru/pub/agency/27727/tasks/1203381</t>
  </si>
  <si>
    <t>2319028533</t>
  </si>
  <si>
    <t>http://bus.gov.ru/pub/agency/73330/tasks/1020782</t>
  </si>
  <si>
    <t>2317018931</t>
  </si>
  <si>
    <t>http://bus.gov.ru/pub/agency/75978/tasks/1032129</t>
  </si>
  <si>
    <t>2320112620</t>
  </si>
  <si>
    <t>http://bus.gov.ru/pub/agency/20353/tasks/1159535</t>
  </si>
  <si>
    <t>2320101989</t>
  </si>
  <si>
    <t>2320105334</t>
  </si>
  <si>
    <t>2318020429</t>
  </si>
  <si>
    <t>2319029456</t>
  </si>
  <si>
    <t>2318022137</t>
  </si>
  <si>
    <t>2317029612</t>
  </si>
  <si>
    <t>2318021528</t>
  </si>
  <si>
    <t>2319026624</t>
  </si>
  <si>
    <t>2318026364</t>
  </si>
  <si>
    <t>2320036419</t>
  </si>
  <si>
    <t>2320037638</t>
  </si>
  <si>
    <t>2320052322</t>
  </si>
  <si>
    <t>2320055468</t>
  </si>
  <si>
    <t>2320057560</t>
  </si>
  <si>
    <t>2320070900</t>
  </si>
  <si>
    <t>муниципальное задание не доводилось</t>
  </si>
  <si>
    <t>2320077983</t>
  </si>
  <si>
    <t>2317022078</t>
  </si>
  <si>
    <t>2320093760</t>
  </si>
  <si>
    <t>2320073900</t>
  </si>
  <si>
    <t>2320070177</t>
  </si>
  <si>
    <t>2319025660</t>
  </si>
  <si>
    <t>2320098366</t>
  </si>
  <si>
    <t>2319026173</t>
  </si>
  <si>
    <t>2320069968</t>
  </si>
  <si>
    <t>2320037518</t>
  </si>
  <si>
    <t>2320050558</t>
  </si>
  <si>
    <t>2319028131</t>
  </si>
  <si>
    <t>2320050195</t>
  </si>
  <si>
    <t>2319027970</t>
  </si>
  <si>
    <t>2320067061</t>
  </si>
  <si>
    <t>2320047724</t>
  </si>
  <si>
    <t>2320099666</t>
  </si>
  <si>
    <t>2320070360</t>
  </si>
  <si>
    <t>2319025638</t>
  </si>
  <si>
    <t>2319026060</t>
  </si>
  <si>
    <t>2320052668</t>
  </si>
  <si>
    <t>2319022404</t>
  </si>
  <si>
    <t>2320058388</t>
  </si>
  <si>
    <t>2320073971</t>
  </si>
  <si>
    <t>2317034436</t>
  </si>
  <si>
    <t>2317034620</t>
  </si>
  <si>
    <t>2317034034</t>
  </si>
  <si>
    <t>2317034330</t>
  </si>
  <si>
    <t>2317027132</t>
  </si>
  <si>
    <t>2317033898</t>
  </si>
  <si>
    <t>2317033922</t>
  </si>
  <si>
    <t>2317034186</t>
  </si>
  <si>
    <t>2319028942</t>
  </si>
  <si>
    <t>2317033552</t>
  </si>
  <si>
    <t>2317033591</t>
  </si>
  <si>
    <t>2319027201</t>
  </si>
  <si>
    <t>2317034274</t>
  </si>
  <si>
    <t>2319023630</t>
  </si>
  <si>
    <t>2317025872</t>
  </si>
  <si>
    <t>2317034490</t>
  </si>
  <si>
    <t>2317033908</t>
  </si>
  <si>
    <t>2317033915</t>
  </si>
  <si>
    <t>http://bus.gov.ru/pub/agency/13835/tasks/952742</t>
  </si>
  <si>
    <t>2318021461</t>
  </si>
  <si>
    <t>http://bus.gov.ru/pub/agency/19520/tasks/1010442</t>
  </si>
  <si>
    <t>2318021503</t>
  </si>
  <si>
    <t>2318021623</t>
  </si>
  <si>
    <t>2318021341</t>
  </si>
  <si>
    <t>2318021581</t>
  </si>
  <si>
    <t>2318021380</t>
  </si>
  <si>
    <t>2318021574</t>
  </si>
  <si>
    <t>2318021359</t>
  </si>
  <si>
    <t>2318021567</t>
  </si>
  <si>
    <t>http://bus.gov.ru/pub/agency/48747/tasks/1208873</t>
  </si>
  <si>
    <t>2318021655</t>
  </si>
  <si>
    <t>2318021550</t>
  </si>
  <si>
    <t>2318021334</t>
  </si>
  <si>
    <t>2318021599</t>
  </si>
  <si>
    <t>2318021687</t>
  </si>
  <si>
    <t>2318021662</t>
  </si>
  <si>
    <t>2318021542</t>
  </si>
  <si>
    <t>2318021479</t>
  </si>
  <si>
    <t>2318021535</t>
  </si>
  <si>
    <t>2318021366</t>
  </si>
  <si>
    <t>2318021430</t>
  </si>
  <si>
    <t>2318021422</t>
  </si>
  <si>
    <t>2318027110</t>
  </si>
  <si>
    <t>2318021373</t>
  </si>
  <si>
    <t>2318027093</t>
  </si>
  <si>
    <t>2317061278</t>
  </si>
  <si>
    <t>2317030985</t>
  </si>
  <si>
    <t>2320150538</t>
  </si>
  <si>
    <t>2320150520</t>
  </si>
  <si>
    <t>2318034365</t>
  </si>
  <si>
    <t>2319040555</t>
  </si>
  <si>
    <t>2317047308</t>
  </si>
  <si>
    <t>2320075721</t>
  </si>
  <si>
    <t>2320106271</t>
  </si>
  <si>
    <t>2320112885</t>
  </si>
  <si>
    <t>2320176800</t>
  </si>
  <si>
    <t>2317034450</t>
  </si>
  <si>
    <t>2320015708</t>
  </si>
  <si>
    <t>Муниципальное образовательное бюджетное учреждение дополнительного образования для детей "Ориентир" г. Сочи</t>
  </si>
  <si>
    <t>организация проведения аттестации педагогических работников муниципальных образовательных учреждений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</si>
  <si>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муниципальных учреждений образования</t>
  </si>
  <si>
    <t xml:space="preserve">Количество, обслуживаемых  образовательных учреждений </t>
  </si>
  <si>
    <t>организация предоставления дополнительного образования в муниципальных образовательных учреждениях дополнительного образования детей</t>
  </si>
  <si>
    <t>итого по услуге: организация предоставления дополнительного образования в муниципальных образовательных учреждениях дополнительного образования детей</t>
  </si>
  <si>
    <t>Муниципальное образовательное бюджетное учреждение дополнительного образования детей детско - юношеская спортивная школа №9 г.Сочи</t>
  </si>
  <si>
    <t>2320211170</t>
  </si>
  <si>
    <t xml:space="preserve">обеспечение организации и осуществление бухгалтерского учёта муниципальных образовательных учреждений города Сочи </t>
  </si>
  <si>
    <t xml:space="preserve">Итого по услуге: обеспечение организации и осуществление бухгалтерского учёта муниципальных образовательных учреждений города Сочи </t>
  </si>
  <si>
    <t>организация предоставления общедоступного и бесплатного дошкольного образования</t>
  </si>
  <si>
    <t>Итого по услуге: организация предоставления общедоступного и бесплатного дошкольного образования</t>
  </si>
  <si>
    <t>6 месяцев 2015 года</t>
  </si>
  <si>
    <t xml:space="preserve">Плановое значение </t>
  </si>
  <si>
    <t xml:space="preserve">Фактическое исполнение </t>
  </si>
  <si>
    <t>Мониторинг исполнения муниципальных заданий учреждениями, подведомственными управлению по образованию и науке администрации города Сочи за 2015 год</t>
  </si>
  <si>
    <t>9 месяцев 2015 года</t>
  </si>
  <si>
    <t>12 месяцев 2015 года</t>
  </si>
  <si>
    <t>Причины отклонения от плановых назначений (по итогам 2015 года)</t>
  </si>
  <si>
    <t>Муниципальное дошкольное образовательное бюджетное учреждение детский сад для детей раннего возраста № 127 г.Сочи</t>
  </si>
  <si>
    <t>Муниципальное дошкольное образовательное бюджетное учреждение детский сад общеразвивающего вида № 140 г. Сочи</t>
  </si>
  <si>
    <t>2319059919</t>
  </si>
  <si>
    <t>Количество воспитанников</t>
  </si>
  <si>
    <t>человек</t>
  </si>
  <si>
    <t>количество обучающихся</t>
  </si>
  <si>
    <t>Количество учащихся</t>
  </si>
  <si>
    <t>Бухгалтерский учёт</t>
  </si>
  <si>
    <t>учреждений</t>
  </si>
  <si>
    <t xml:space="preserve">Количество, обслуженных образовательных учреждений </t>
  </si>
  <si>
    <t xml:space="preserve">Количество, обслуженных граждан </t>
  </si>
  <si>
    <t>количество человек</t>
  </si>
  <si>
    <t>Итого по услуге: осуществление присмотра и ухода за детьми</t>
  </si>
  <si>
    <t>детский сад не функционировал</t>
  </si>
  <si>
    <t>укомплектован в январе 2016 года</t>
  </si>
  <si>
    <t>укомплектован в  январе 2016 года</t>
  </si>
  <si>
    <t>Муниципальное автономное учреждение дополнительного образования Центр дополнительного образования для детей "СИБ"  г. Сочи</t>
  </si>
  <si>
    <t>Муниципальное бюджетное учреждение дополнительного образования детей центр дополнительного образования  "Хоста" г. Сочи</t>
  </si>
  <si>
    <t>Муниципальное бюджетное учреждение дополнительного образования детей центр дополнительного образования "Хоста" г. Сочи</t>
  </si>
  <si>
    <t>Муниципальное образовательное бюджетное учреждение дополнительного образования детей центр детского творчества "Дагомыс" г.Сочи</t>
  </si>
  <si>
    <t>информационно - технологическое сопровождение проведения государственной итоговой аттестации</t>
  </si>
  <si>
    <t>сопровождение муниципальных образовательных организаций при прохождении ими процедур государственной регламентации образовательной деятельности</t>
  </si>
  <si>
    <t>количество аккредитованных муниципальных ОО</t>
  </si>
  <si>
    <t>количество муниципальных общеобразовательных организаций переоформивших лицензию на осуществление образовательной деятельности</t>
  </si>
  <si>
    <t>количество руководящих и педагогических работников, прошедших аттестацию</t>
  </si>
  <si>
    <t>проведение процедуры независимой оценки качества работы муниципальных образовательных организаций</t>
  </si>
  <si>
    <t xml:space="preserve">количество МОО, прошедших процедуру независимой оценки качества работы </t>
  </si>
  <si>
    <t>внедрение информационно-коммуникационных технолгий и информационно-техническое сопровождение организаций муниципальной системы образования</t>
  </si>
  <si>
    <t>количество обслуживаемых учреждений муниципальной системы образования</t>
  </si>
  <si>
    <t>Муниципальное бюджетное учреждение "Центр педагогической диагностики и консультирования детей и подростков г. Сочи"</t>
  </si>
  <si>
    <t xml:space="preserve">проведение диагностики, оказание консультативной помощи и методического сопровождения по вопросам обучения, воспитания детей и подростков </t>
  </si>
  <si>
    <t>количество обслуженных детей и подростков</t>
  </si>
  <si>
    <t>количество обслуженных родителей (законных представителей) детей и подростков</t>
  </si>
  <si>
    <t>обслуживание педагогических работников</t>
  </si>
  <si>
    <t>оранизационно - методическое сопровождение по организации питания в муниципальных образовательных учреждениях</t>
  </si>
  <si>
    <t>количество обслуживаемых образовательных учреждений</t>
  </si>
  <si>
    <t>Муниципальное  образовательное бюджетное учреждение начальная общеобразовательная школа- детский сад №85 г. Сочи</t>
  </si>
  <si>
    <t>Муниципальное  образовательное бюджетное учреждение начальная общеобразовательная школа- детский сад №80 г. Сочи</t>
  </si>
  <si>
    <t>открытие нового детского сада  № 140</t>
  </si>
  <si>
    <t>2 педагога в декретном отпуске</t>
  </si>
  <si>
    <t>путевки УОН</t>
  </si>
  <si>
    <t>приказ о комплектовании групп</t>
  </si>
  <si>
    <t>перевод в другие дошкольные учреждения</t>
  </si>
  <si>
    <t>выдача путевок УОН</t>
  </si>
  <si>
    <t>комплектование групп</t>
  </si>
  <si>
    <t>согласно выданных путевок УОН</t>
  </si>
  <si>
    <t>движение учащихся</t>
  </si>
  <si>
    <t>путевки УОН в КГП</t>
  </si>
  <si>
    <t>рост жителей микрорайона</t>
  </si>
  <si>
    <t xml:space="preserve">приказ о комплектовании </t>
  </si>
  <si>
    <t>выбытие обучающихся в другие ОО (изменение места жительства)</t>
  </si>
  <si>
    <t>прибытие учащихся</t>
  </si>
  <si>
    <t>ликвидация детского сада №129</t>
  </si>
  <si>
    <t>приказ о зачислении воспитанников</t>
  </si>
  <si>
    <t>приказ о отчислении воспитанников, списки групп</t>
  </si>
  <si>
    <t>Путевки УОН</t>
  </si>
  <si>
    <t>зачислены согласно путевкам УОН</t>
  </si>
  <si>
    <t>приказы о зачислении/отчислении воспитанников</t>
  </si>
  <si>
    <t>приказы о зачислении воспитанников</t>
  </si>
  <si>
    <t>переход в дргое ОУ, перезд в другой город</t>
  </si>
  <si>
    <t>приказы о зачислении/отчислении учащихся</t>
  </si>
  <si>
    <t>перевод из других ОУ, приезд из других городов</t>
  </si>
  <si>
    <t>в связи с дввижением обучающихся</t>
  </si>
  <si>
    <t>увеличение числа заявлений о приеме в первый класс</t>
  </si>
  <si>
    <t>увеличение количества учащихся в связи с притоком учащихся из других регионов</t>
  </si>
  <si>
    <t>перевод из других ОУ</t>
  </si>
  <si>
    <t>в связи с увеличением количества детей, проживающих в микрорайоне</t>
  </si>
  <si>
    <t>прибытие детей согласно путевкам УОН</t>
  </si>
  <si>
    <t xml:space="preserve">зачсление обучающихся </t>
  </si>
  <si>
    <t xml:space="preserve">открытие новых групп по оптимизации </t>
  </si>
  <si>
    <t>переезд в другой город</t>
  </si>
  <si>
    <t>заявления родителей, зачисление в группы</t>
  </si>
  <si>
    <t>набор учащихся в спортивно - оздоовительные группы</t>
  </si>
  <si>
    <t>зачисление детей в группы УТГ</t>
  </si>
  <si>
    <t>увеличение количества за счет приема детей на новый учебный год</t>
  </si>
  <si>
    <t>создание новых объединений в связи с приемом на работу педагогов. Дополнительный прием воспитанников на вакантные места в уже существующие объединения</t>
  </si>
  <si>
    <t>движение воспитанников</t>
  </si>
  <si>
    <t>тесное взаимодействие со специалистами школ позволило провести больше консультаций с детьми</t>
  </si>
  <si>
    <t>запросы от педагогов</t>
  </si>
  <si>
    <t>обновление состава воспитанников в начале учебного года</t>
  </si>
  <si>
    <t>приказы о комплектовании групп</t>
  </si>
  <si>
    <t>комплектование групп согласно путевкам УОН</t>
  </si>
  <si>
    <t xml:space="preserve">приказ о комплектовании отчислении / зачислении </t>
  </si>
  <si>
    <t>приказ о комплектовании, зачисление согласно путевкам УОН</t>
  </si>
  <si>
    <t>приказы об отчислении воспитанников</t>
  </si>
  <si>
    <t>приказы  о зачислении воспитанников</t>
  </si>
  <si>
    <t>приказы на отчисление</t>
  </si>
  <si>
    <t>движение воспитанников приказы о зачислении/отчислении</t>
  </si>
  <si>
    <t>в с вязи закрытием  группы в объединении, сокращение учебной нагрузки педагога</t>
  </si>
  <si>
    <t>увольнение тренера</t>
  </si>
  <si>
    <t>приказы об отчислении учащихся</t>
  </si>
  <si>
    <t>движение учащихся, перевод из других ОУ</t>
  </si>
  <si>
    <t>зачисление учащихся</t>
  </si>
  <si>
    <t>движение учащихс</t>
  </si>
  <si>
    <t>перевод из других ОО</t>
  </si>
  <si>
    <t>перевод из друих ОО, движение учащихся</t>
  </si>
  <si>
    <t>движение учащихся, перевод из других ОО</t>
  </si>
  <si>
    <t>движение учащихсчя</t>
  </si>
  <si>
    <t>открытие норвого детского  сада №127</t>
  </si>
  <si>
    <t>заселение новых жилых зданий в микрорайоне школы</t>
  </si>
  <si>
    <t>миграция семей</t>
  </si>
  <si>
    <t>выдача дополнительных путевок</t>
  </si>
  <si>
    <t>прием  и отчисление по заявлению родителей</t>
  </si>
  <si>
    <t>движение ущащихся</t>
  </si>
  <si>
    <t xml:space="preserve">в стадии ликвидации согласно Распоряжения от 21.07.2015 № 252-р "О ликвидации муниципального автономного учреждения "Ресурсная организационно -методическая площадка города Сочи" </t>
  </si>
  <si>
    <t>доукомплектование</t>
  </si>
  <si>
    <t>зачисление воспитанников</t>
  </si>
  <si>
    <t>комплектование, приказ о зачислении</t>
  </si>
  <si>
    <t>комплектование согласно выданным путевкам УОН</t>
  </si>
  <si>
    <t>комплектование МДОУ</t>
  </si>
  <si>
    <t>комплектовапние согласно путевок УОН</t>
  </si>
  <si>
    <t>комплектование согласно пуевок УОН</t>
  </si>
  <si>
    <t>приказы о зачислении воспитанников на основании путевок выданных УОН</t>
  </si>
  <si>
    <t xml:space="preserve">зачисление воспитанников </t>
  </si>
  <si>
    <t>приказ о комплектовании</t>
  </si>
  <si>
    <t>прием воспитанников на основании путевок УОН</t>
  </si>
  <si>
    <t xml:space="preserve">отчисления учащихся </t>
  </si>
  <si>
    <t>план комплектование на учебный год</t>
  </si>
  <si>
    <t>комплектование групп ГКП</t>
  </si>
  <si>
    <t>увеличение потребителей  услуги</t>
  </si>
  <si>
    <t>проведена аттестация пед.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</si>
</sst>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0F0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2" fillId="0" borderId="0"/>
    <xf numFmtId="0" fontId="20" fillId="0" borderId="0"/>
    <xf numFmtId="0" fontId="3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93">
    <xf numFmtId="0" fontId="0" fillId="0" borderId="0" xfId="0"/>
    <xf numFmtId="0" fontId="0" fillId="25" borderId="10" xfId="0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106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" fillId="26" borderId="10" xfId="9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49" fontId="2" fillId="26" borderId="10" xfId="9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6" fillId="0" borderId="10" xfId="10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26" borderId="10" xfId="0" applyNumberForma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26" fillId="0" borderId="10" xfId="106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4" borderId="15" xfId="0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5" xfId="90" applyFont="1" applyFill="1" applyBorder="1" applyAlignment="1">
      <alignment horizontal="center" vertical="center" wrapText="1"/>
    </xf>
    <xf numFmtId="0" fontId="26" fillId="0" borderId="10" xfId="106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0" fillId="25" borderId="15" xfId="0" applyFill="1" applyBorder="1" applyAlignment="1">
      <alignment vertical="center" wrapText="1"/>
    </xf>
    <xf numFmtId="0" fontId="0" fillId="26" borderId="15" xfId="0" applyFill="1" applyBorder="1" applyAlignment="1">
      <alignment horizontal="center" vertical="center" wrapText="1"/>
    </xf>
    <xf numFmtId="0" fontId="26" fillId="0" borderId="15" xfId="106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165" fontId="1" fillId="24" borderId="11" xfId="0" applyNumberFormat="1" applyFont="1" applyFill="1" applyBorder="1" applyAlignment="1">
      <alignment horizontal="center" vertical="center"/>
    </xf>
    <xf numFmtId="165" fontId="1" fillId="24" borderId="15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5" xfId="9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1" xfId="9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27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165" fontId="0" fillId="26" borderId="15" xfId="0" applyNumberFormat="1" applyFill="1" applyBorder="1" applyAlignment="1">
      <alignment horizontal="center" vertical="center"/>
    </xf>
    <xf numFmtId="165" fontId="1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26" borderId="0" xfId="0" applyFill="1" applyAlignment="1">
      <alignment horizontal="center" vertical="center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165" fontId="0" fillId="26" borderId="10" xfId="0" applyNumberFormat="1" applyFill="1" applyBorder="1" applyAlignment="1">
      <alignment vertical="center"/>
    </xf>
    <xf numFmtId="165" fontId="0" fillId="26" borderId="11" xfId="0" applyNumberFormat="1" applyFill="1" applyBorder="1" applyAlignment="1">
      <alignment horizontal="center" vertical="center"/>
    </xf>
    <xf numFmtId="165" fontId="27" fillId="26" borderId="10" xfId="0" applyNumberFormat="1" applyFont="1" applyFill="1" applyBorder="1" applyAlignment="1">
      <alignment horizontal="center" vertical="center"/>
    </xf>
    <xf numFmtId="165" fontId="0" fillId="26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5" fontId="1" fillId="24" borderId="1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65" fontId="0" fillId="26" borderId="10" xfId="0" applyNumberForma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0" fillId="0" borderId="15" xfId="0" applyBorder="1"/>
    <xf numFmtId="0" fontId="28" fillId="24" borderId="20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23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24" borderId="24" xfId="0" applyFont="1" applyFill="1" applyBorder="1" applyAlignment="1">
      <alignment horizontal="left" vertical="center" wrapText="1"/>
    </xf>
    <xf numFmtId="0" fontId="11" fillId="24" borderId="12" xfId="90" applyFont="1" applyFill="1" applyBorder="1" applyAlignment="1">
      <alignment horizontal="left" vertical="center" wrapText="1"/>
    </xf>
    <xf numFmtId="0" fontId="11" fillId="24" borderId="13" xfId="90" applyFont="1" applyFill="1" applyBorder="1" applyAlignment="1">
      <alignment horizontal="left" vertical="center" wrapText="1"/>
    </xf>
    <xf numFmtId="0" fontId="11" fillId="24" borderId="14" xfId="9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49" fontId="2" fillId="0" borderId="11" xfId="90" applyNumberFormat="1" applyFont="1" applyFill="1" applyBorder="1" applyAlignment="1">
      <alignment horizontal="center" vertical="center"/>
    </xf>
    <xf numFmtId="49" fontId="2" fillId="0" borderId="16" xfId="90" applyNumberFormat="1" applyFont="1" applyFill="1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1" xfId="90" applyFont="1" applyFill="1" applyBorder="1" applyAlignment="1">
      <alignment horizontal="center" vertical="center" wrapText="1"/>
    </xf>
    <xf numFmtId="0" fontId="2" fillId="0" borderId="16" xfId="90" applyFont="1" applyFill="1" applyBorder="1" applyAlignment="1">
      <alignment horizontal="center" vertical="center" wrapText="1"/>
    </xf>
    <xf numFmtId="0" fontId="2" fillId="0" borderId="15" xfId="90" applyFont="1" applyFill="1" applyBorder="1" applyAlignment="1">
      <alignment horizontal="center" vertical="center" wrapText="1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</cellXfs>
  <cellStyles count="10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Гиперссылка" xfId="106" builtinId="8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0" xfId="71"/>
    <cellStyle name="Обычный 100 2" xfId="72"/>
    <cellStyle name="Обычный 102" xfId="73"/>
    <cellStyle name="Обычный 103" xfId="74"/>
    <cellStyle name="Обычный 104" xfId="75"/>
    <cellStyle name="Обычный 104 2" xfId="76"/>
    <cellStyle name="Обычный 2" xfId="77"/>
    <cellStyle name="Обычный 2 2" xfId="78"/>
    <cellStyle name="Обычный 2 3" xfId="79"/>
    <cellStyle name="Обычный 2 4" xfId="80"/>
    <cellStyle name="Обычный 2 5" xfId="81"/>
    <cellStyle name="Обычный 2 6" xfId="82"/>
    <cellStyle name="Обычный 3" xfId="83"/>
    <cellStyle name="Обычный 3 2" xfId="84"/>
    <cellStyle name="Обычный 3 2 2" xfId="85"/>
    <cellStyle name="Обычный 4" xfId="86"/>
    <cellStyle name="Обычный 5" xfId="87"/>
    <cellStyle name="Обычный 6" xfId="88"/>
    <cellStyle name="Обычный 7" xfId="89"/>
    <cellStyle name="Обычный_по ИНН" xfId="90"/>
    <cellStyle name="Плохой 2" xfId="91"/>
    <cellStyle name="Плохой 3" xfId="92"/>
    <cellStyle name="Пояснение 2" xfId="93"/>
    <cellStyle name="Пояснение 3" xfId="94"/>
    <cellStyle name="Примечание 2" xfId="95"/>
    <cellStyle name="Примечание 3" xfId="96"/>
    <cellStyle name="Примечание 4" xfId="97"/>
    <cellStyle name="Связанная ячейка 2" xfId="98"/>
    <cellStyle name="Связанная ячейка 3" xfId="99"/>
    <cellStyle name="Текст предупреждения 2" xfId="100"/>
    <cellStyle name="Текст предупреждения 3" xfId="101"/>
    <cellStyle name="Финансовый 2" xfId="102"/>
    <cellStyle name="Финансовый 3" xfId="103"/>
    <cellStyle name="Хороший 2" xfId="104"/>
    <cellStyle name="Хороший 3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us.gov.ru/pub/agency/19520/tasks/1010442" TargetMode="External"/><Relationship Id="rId2" Type="http://schemas.openxmlformats.org/officeDocument/2006/relationships/hyperlink" Target="http://bus.gov.ru/pub/agency/48747/tasks/1208873" TargetMode="External"/><Relationship Id="rId1" Type="http://schemas.openxmlformats.org/officeDocument/2006/relationships/hyperlink" Target="http://bus.gov.ru/pub/agency/26162/tasks/116200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us.gov.ru/pub/agency/66160/tasks/115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3"/>
  <sheetViews>
    <sheetView tabSelected="1" view="pageBreakPreview" zoomScale="75" zoomScaleNormal="75" zoomScaleSheetLayoutView="75" workbookViewId="0">
      <pane ySplit="4" topLeftCell="A5" activePane="bottomLeft" state="frozen"/>
      <selection activeCell="G1" sqref="G1"/>
      <selection pane="bottomLeft" activeCell="D326" sqref="D326"/>
    </sheetView>
  </sheetViews>
  <sheetFormatPr defaultRowHeight="15" x14ac:dyDescent="0.25"/>
  <cols>
    <col min="1" max="1" width="5.42578125" style="11" customWidth="1"/>
    <col min="2" max="2" width="12.7109375" style="11" customWidth="1"/>
    <col min="3" max="3" width="41.140625" style="11" customWidth="1"/>
    <col min="4" max="4" width="32" customWidth="1"/>
    <col min="5" max="5" width="15" style="12" customWidth="1"/>
    <col min="6" max="7" width="13.28515625" style="11" customWidth="1"/>
    <col min="8" max="8" width="14.28515625" style="11" customWidth="1"/>
    <col min="9" max="12" width="12.7109375" style="11" customWidth="1"/>
    <col min="13" max="14" width="12.7109375" style="127" customWidth="1"/>
    <col min="15" max="15" width="12.7109375" style="11" customWidth="1"/>
    <col min="16" max="16" width="27.7109375" style="12" customWidth="1"/>
    <col min="17" max="17" width="6.140625" style="12" hidden="1" customWidth="1"/>
    <col min="18" max="18" width="9.140625" customWidth="1"/>
  </cols>
  <sheetData>
    <row r="1" spans="1:17" hidden="1" x14ac:dyDescent="0.25"/>
    <row r="2" spans="1:17" ht="39.75" customHeight="1" thickBot="1" x14ac:dyDescent="0.3">
      <c r="A2" s="136" t="s">
        <v>444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51.75" customHeight="1" thickBot="1" x14ac:dyDescent="0.3">
      <c r="A3" s="141" t="s">
        <v>166</v>
      </c>
      <c r="B3" s="144" t="s">
        <v>167</v>
      </c>
      <c r="C3" s="144" t="s">
        <v>168</v>
      </c>
      <c r="D3" s="144" t="s">
        <v>169</v>
      </c>
      <c r="E3" s="144" t="s">
        <v>170</v>
      </c>
      <c r="F3" s="146" t="s">
        <v>171</v>
      </c>
      <c r="G3" s="139" t="s">
        <v>441</v>
      </c>
      <c r="H3" s="139"/>
      <c r="I3" s="140"/>
      <c r="J3" s="152" t="s">
        <v>445</v>
      </c>
      <c r="K3" s="139"/>
      <c r="L3" s="140"/>
      <c r="M3" s="152" t="s">
        <v>446</v>
      </c>
      <c r="N3" s="139"/>
      <c r="O3" s="140"/>
      <c r="P3" s="153" t="s">
        <v>447</v>
      </c>
      <c r="Q3" s="71"/>
    </row>
    <row r="4" spans="1:17" ht="126" customHeight="1" thickBot="1" x14ac:dyDescent="0.3">
      <c r="A4" s="142"/>
      <c r="B4" s="145"/>
      <c r="C4" s="145"/>
      <c r="D4" s="145"/>
      <c r="E4" s="145"/>
      <c r="F4" s="147"/>
      <c r="G4" s="76" t="s">
        <v>442</v>
      </c>
      <c r="H4" s="66" t="s">
        <v>443</v>
      </c>
      <c r="I4" s="77" t="s">
        <v>172</v>
      </c>
      <c r="J4" s="65" t="s">
        <v>442</v>
      </c>
      <c r="K4" s="66" t="s">
        <v>443</v>
      </c>
      <c r="L4" s="77" t="s">
        <v>172</v>
      </c>
      <c r="M4" s="128" t="s">
        <v>442</v>
      </c>
      <c r="N4" s="129" t="s">
        <v>443</v>
      </c>
      <c r="O4" s="77" t="s">
        <v>172</v>
      </c>
      <c r="P4" s="154"/>
      <c r="Q4" s="78" t="s">
        <v>180</v>
      </c>
    </row>
    <row r="5" spans="1:17" ht="74.25" customHeight="1" x14ac:dyDescent="0.25">
      <c r="A5" s="57">
        <v>1</v>
      </c>
      <c r="B5" s="58" t="s">
        <v>178</v>
      </c>
      <c r="C5" s="59" t="s">
        <v>88</v>
      </c>
      <c r="D5" s="62" t="s">
        <v>439</v>
      </c>
      <c r="E5" s="56" t="s">
        <v>451</v>
      </c>
      <c r="F5" s="57" t="s">
        <v>452</v>
      </c>
      <c r="G5" s="57">
        <v>179</v>
      </c>
      <c r="H5" s="57">
        <v>162</v>
      </c>
      <c r="I5" s="61">
        <f>H5/G5*100</f>
        <v>90.502793296089393</v>
      </c>
      <c r="J5" s="72">
        <v>179</v>
      </c>
      <c r="K5" s="72">
        <v>189</v>
      </c>
      <c r="L5" s="72">
        <f>K5/J5*100</f>
        <v>105.58659217877096</v>
      </c>
      <c r="M5" s="118">
        <v>181</v>
      </c>
      <c r="N5" s="118">
        <v>175</v>
      </c>
      <c r="O5" s="72">
        <f>N5/M5*100</f>
        <v>96.685082872928177</v>
      </c>
      <c r="P5" s="63" t="s">
        <v>489</v>
      </c>
      <c r="Q5" s="64" t="s">
        <v>184</v>
      </c>
    </row>
    <row r="6" spans="1:17" ht="74.25" customHeight="1" x14ac:dyDescent="0.25">
      <c r="A6" s="6">
        <v>2</v>
      </c>
      <c r="B6" s="16" t="s">
        <v>185</v>
      </c>
      <c r="C6" s="17" t="s">
        <v>127</v>
      </c>
      <c r="D6" s="1" t="s">
        <v>439</v>
      </c>
      <c r="E6" s="80" t="s">
        <v>451</v>
      </c>
      <c r="F6" s="81" t="s">
        <v>452</v>
      </c>
      <c r="G6" s="6">
        <v>138</v>
      </c>
      <c r="H6" s="6">
        <v>147</v>
      </c>
      <c r="I6" s="91">
        <f t="shared" ref="I6:I69" si="0">H6/G6*100</f>
        <v>106.5217391304348</v>
      </c>
      <c r="J6" s="45">
        <v>138</v>
      </c>
      <c r="K6" s="45">
        <v>144</v>
      </c>
      <c r="L6" s="91">
        <f t="shared" ref="L6:L69" si="1">K6/J6*100</f>
        <v>104.34782608695652</v>
      </c>
      <c r="M6" s="48">
        <v>141</v>
      </c>
      <c r="N6" s="48">
        <v>147</v>
      </c>
      <c r="O6" s="107">
        <f t="shared" ref="O6:O69" si="2">N6/M6*100</f>
        <v>104.25531914893618</v>
      </c>
      <c r="P6" s="22" t="s">
        <v>501</v>
      </c>
      <c r="Q6" s="60" t="s">
        <v>186</v>
      </c>
    </row>
    <row r="7" spans="1:17" ht="74.25" customHeight="1" x14ac:dyDescent="0.25">
      <c r="A7" s="6">
        <v>3</v>
      </c>
      <c r="B7" s="16" t="s">
        <v>187</v>
      </c>
      <c r="C7" s="17" t="s">
        <v>117</v>
      </c>
      <c r="D7" s="1" t="s">
        <v>439</v>
      </c>
      <c r="E7" s="80" t="s">
        <v>451</v>
      </c>
      <c r="F7" s="81" t="s">
        <v>452</v>
      </c>
      <c r="G7" s="6">
        <v>179</v>
      </c>
      <c r="H7" s="6">
        <v>178</v>
      </c>
      <c r="I7" s="91">
        <f t="shared" si="0"/>
        <v>99.441340782122893</v>
      </c>
      <c r="J7" s="45">
        <v>179</v>
      </c>
      <c r="K7" s="45">
        <v>179</v>
      </c>
      <c r="L7" s="91">
        <f t="shared" si="1"/>
        <v>100</v>
      </c>
      <c r="M7" s="48">
        <v>184</v>
      </c>
      <c r="N7" s="48">
        <v>186</v>
      </c>
      <c r="O7" s="107">
        <f t="shared" si="2"/>
        <v>101.08695652173914</v>
      </c>
      <c r="P7" s="22" t="s">
        <v>501</v>
      </c>
      <c r="Q7" s="27" t="s">
        <v>188</v>
      </c>
    </row>
    <row r="8" spans="1:17" ht="74.25" customHeight="1" x14ac:dyDescent="0.25">
      <c r="A8" s="6">
        <v>4</v>
      </c>
      <c r="B8" s="16" t="s">
        <v>181</v>
      </c>
      <c r="C8" s="17" t="s">
        <v>98</v>
      </c>
      <c r="D8" s="1" t="s">
        <v>439</v>
      </c>
      <c r="E8" s="80" t="s">
        <v>451</v>
      </c>
      <c r="F8" s="81" t="s">
        <v>452</v>
      </c>
      <c r="G8" s="6">
        <v>192</v>
      </c>
      <c r="H8" s="6">
        <v>176</v>
      </c>
      <c r="I8" s="91">
        <f t="shared" si="0"/>
        <v>91.666666666666657</v>
      </c>
      <c r="J8" s="45">
        <v>192</v>
      </c>
      <c r="K8" s="45">
        <v>201</v>
      </c>
      <c r="L8" s="91">
        <f t="shared" si="1"/>
        <v>104.6875</v>
      </c>
      <c r="M8" s="48">
        <v>192</v>
      </c>
      <c r="N8" s="48">
        <v>198</v>
      </c>
      <c r="O8" s="107">
        <f t="shared" si="2"/>
        <v>103.125</v>
      </c>
      <c r="P8" s="22" t="s">
        <v>489</v>
      </c>
      <c r="Q8" s="14" t="s">
        <v>182</v>
      </c>
    </row>
    <row r="9" spans="1:17" ht="74.25" customHeight="1" x14ac:dyDescent="0.25">
      <c r="A9" s="6">
        <v>5</v>
      </c>
      <c r="B9" s="16" t="s">
        <v>183</v>
      </c>
      <c r="C9" s="17" t="s">
        <v>94</v>
      </c>
      <c r="D9" s="1" t="s">
        <v>439</v>
      </c>
      <c r="E9" s="80" t="s">
        <v>451</v>
      </c>
      <c r="F9" s="81" t="s">
        <v>452</v>
      </c>
      <c r="G9" s="6">
        <v>371</v>
      </c>
      <c r="H9" s="6">
        <v>350</v>
      </c>
      <c r="I9" s="91">
        <f t="shared" si="0"/>
        <v>94.339622641509436</v>
      </c>
      <c r="J9" s="45">
        <v>371</v>
      </c>
      <c r="K9" s="45">
        <v>403</v>
      </c>
      <c r="L9" s="91">
        <f t="shared" si="1"/>
        <v>108.62533692722371</v>
      </c>
      <c r="M9" s="48">
        <v>377</v>
      </c>
      <c r="N9" s="48">
        <v>377</v>
      </c>
      <c r="O9" s="107">
        <f t="shared" si="2"/>
        <v>100</v>
      </c>
      <c r="P9" s="22" t="s">
        <v>501</v>
      </c>
      <c r="Q9" s="14" t="s">
        <v>189</v>
      </c>
    </row>
    <row r="10" spans="1:17" ht="74.25" customHeight="1" x14ac:dyDescent="0.25">
      <c r="A10" s="6">
        <v>6</v>
      </c>
      <c r="B10" s="16" t="s">
        <v>190</v>
      </c>
      <c r="C10" s="17" t="s">
        <v>143</v>
      </c>
      <c r="D10" s="1" t="s">
        <v>439</v>
      </c>
      <c r="E10" s="80" t="s">
        <v>451</v>
      </c>
      <c r="F10" s="81" t="s">
        <v>452</v>
      </c>
      <c r="G10" s="6">
        <v>49</v>
      </c>
      <c r="H10" s="6">
        <v>47</v>
      </c>
      <c r="I10" s="91">
        <f t="shared" si="0"/>
        <v>95.918367346938766</v>
      </c>
      <c r="J10" s="79">
        <v>49</v>
      </c>
      <c r="K10" s="79">
        <v>52</v>
      </c>
      <c r="L10" s="91">
        <f t="shared" si="1"/>
        <v>106.12244897959184</v>
      </c>
      <c r="M10" s="130">
        <v>50</v>
      </c>
      <c r="N10" s="130">
        <v>51</v>
      </c>
      <c r="O10" s="107">
        <f t="shared" si="2"/>
        <v>102</v>
      </c>
      <c r="P10" s="121" t="s">
        <v>501</v>
      </c>
      <c r="Q10" s="28" t="s">
        <v>191</v>
      </c>
    </row>
    <row r="11" spans="1:17" ht="74.25" customHeight="1" x14ac:dyDescent="0.25">
      <c r="A11" s="6">
        <v>7</v>
      </c>
      <c r="B11" s="16" t="s">
        <v>192</v>
      </c>
      <c r="C11" s="17" t="s">
        <v>84</v>
      </c>
      <c r="D11" s="1" t="s">
        <v>439</v>
      </c>
      <c r="E11" s="80" t="s">
        <v>451</v>
      </c>
      <c r="F11" s="81" t="s">
        <v>452</v>
      </c>
      <c r="G11" s="6">
        <v>44</v>
      </c>
      <c r="H11" s="6">
        <v>42</v>
      </c>
      <c r="I11" s="91">
        <f t="shared" si="0"/>
        <v>95.454545454545453</v>
      </c>
      <c r="J11" s="45">
        <v>44</v>
      </c>
      <c r="K11" s="45">
        <v>49</v>
      </c>
      <c r="L11" s="91">
        <f t="shared" si="1"/>
        <v>111.36363636363636</v>
      </c>
      <c r="M11" s="48">
        <v>45</v>
      </c>
      <c r="N11" s="48">
        <v>49</v>
      </c>
      <c r="O11" s="107">
        <f t="shared" si="2"/>
        <v>108.88888888888889</v>
      </c>
      <c r="P11" s="22" t="s">
        <v>488</v>
      </c>
      <c r="Q11" s="28" t="s">
        <v>193</v>
      </c>
    </row>
    <row r="12" spans="1:17" ht="74.25" customHeight="1" x14ac:dyDescent="0.25">
      <c r="A12" s="6">
        <v>8</v>
      </c>
      <c r="B12" s="16" t="s">
        <v>194</v>
      </c>
      <c r="C12" s="17" t="s">
        <v>106</v>
      </c>
      <c r="D12" s="1" t="s">
        <v>439</v>
      </c>
      <c r="E12" s="80" t="s">
        <v>451</v>
      </c>
      <c r="F12" s="81" t="s">
        <v>452</v>
      </c>
      <c r="G12" s="6">
        <v>192</v>
      </c>
      <c r="H12" s="6">
        <v>174</v>
      </c>
      <c r="I12" s="91">
        <f t="shared" si="0"/>
        <v>90.625</v>
      </c>
      <c r="J12" s="45">
        <v>192</v>
      </c>
      <c r="K12" s="45">
        <v>220</v>
      </c>
      <c r="L12" s="91">
        <f t="shared" si="1"/>
        <v>114.58333333333333</v>
      </c>
      <c r="M12" s="48">
        <v>196</v>
      </c>
      <c r="N12" s="48">
        <v>195</v>
      </c>
      <c r="O12" s="107">
        <f t="shared" si="2"/>
        <v>99.489795918367349</v>
      </c>
      <c r="P12" s="22" t="s">
        <v>490</v>
      </c>
      <c r="Q12" s="28" t="s">
        <v>195</v>
      </c>
    </row>
    <row r="13" spans="1:17" ht="74.25" customHeight="1" x14ac:dyDescent="0.25">
      <c r="A13" s="6">
        <v>9</v>
      </c>
      <c r="B13" s="16" t="s">
        <v>196</v>
      </c>
      <c r="C13" s="17" t="s">
        <v>154</v>
      </c>
      <c r="D13" s="1" t="s">
        <v>439</v>
      </c>
      <c r="E13" s="80" t="s">
        <v>451</v>
      </c>
      <c r="F13" s="81" t="s">
        <v>452</v>
      </c>
      <c r="G13" s="6">
        <v>148</v>
      </c>
      <c r="H13" s="6">
        <v>137</v>
      </c>
      <c r="I13" s="91">
        <f t="shared" si="0"/>
        <v>92.567567567567565</v>
      </c>
      <c r="J13" s="45">
        <v>148</v>
      </c>
      <c r="K13" s="45">
        <v>139</v>
      </c>
      <c r="L13" s="91">
        <f t="shared" si="1"/>
        <v>93.918918918918919</v>
      </c>
      <c r="M13" s="48">
        <v>149</v>
      </c>
      <c r="N13" s="48">
        <v>142</v>
      </c>
      <c r="O13" s="107">
        <f t="shared" si="2"/>
        <v>95.302013422818789</v>
      </c>
      <c r="P13" s="22" t="s">
        <v>503</v>
      </c>
      <c r="Q13" s="28" t="s">
        <v>197</v>
      </c>
    </row>
    <row r="14" spans="1:17" ht="74.25" customHeight="1" x14ac:dyDescent="0.25">
      <c r="A14" s="6">
        <v>10</v>
      </c>
      <c r="B14" s="16" t="s">
        <v>198</v>
      </c>
      <c r="C14" s="17" t="s">
        <v>150</v>
      </c>
      <c r="D14" s="1" t="s">
        <v>439</v>
      </c>
      <c r="E14" s="80" t="s">
        <v>451</v>
      </c>
      <c r="F14" s="81" t="s">
        <v>452</v>
      </c>
      <c r="G14" s="6">
        <v>394</v>
      </c>
      <c r="H14" s="6">
        <v>388</v>
      </c>
      <c r="I14" s="91">
        <f t="shared" si="0"/>
        <v>98.477157360406082</v>
      </c>
      <c r="J14" s="45">
        <v>394</v>
      </c>
      <c r="K14" s="45">
        <v>412</v>
      </c>
      <c r="L14" s="91">
        <f t="shared" si="1"/>
        <v>104.56852791878173</v>
      </c>
      <c r="M14" s="48">
        <v>396</v>
      </c>
      <c r="N14" s="48">
        <v>393</v>
      </c>
      <c r="O14" s="107">
        <f t="shared" si="2"/>
        <v>99.242424242424249</v>
      </c>
      <c r="P14" s="55" t="s">
        <v>503</v>
      </c>
      <c r="Q14" s="28" t="s">
        <v>199</v>
      </c>
    </row>
    <row r="15" spans="1:17" ht="74.25" customHeight="1" x14ac:dyDescent="0.25">
      <c r="A15" s="6">
        <v>11</v>
      </c>
      <c r="B15" s="16" t="s">
        <v>200</v>
      </c>
      <c r="C15" s="17" t="s">
        <v>130</v>
      </c>
      <c r="D15" s="1" t="s">
        <v>439</v>
      </c>
      <c r="E15" s="80" t="s">
        <v>451</v>
      </c>
      <c r="F15" s="81" t="s">
        <v>452</v>
      </c>
      <c r="G15" s="6">
        <v>77</v>
      </c>
      <c r="H15" s="6">
        <v>84</v>
      </c>
      <c r="I15" s="91">
        <f t="shared" si="0"/>
        <v>109.09090909090908</v>
      </c>
      <c r="J15" s="45">
        <v>77</v>
      </c>
      <c r="K15" s="45">
        <v>91</v>
      </c>
      <c r="L15" s="91">
        <f t="shared" si="1"/>
        <v>118.18181818181819</v>
      </c>
      <c r="M15" s="48">
        <v>78</v>
      </c>
      <c r="N15" s="48">
        <v>90</v>
      </c>
      <c r="O15" s="107">
        <f t="shared" si="2"/>
        <v>115.38461538461537</v>
      </c>
      <c r="P15" s="22" t="s">
        <v>504</v>
      </c>
      <c r="Q15" s="29" t="s">
        <v>201</v>
      </c>
    </row>
    <row r="16" spans="1:17" ht="74.25" customHeight="1" x14ac:dyDescent="0.25">
      <c r="A16" s="6">
        <v>12</v>
      </c>
      <c r="B16" s="16" t="s">
        <v>202</v>
      </c>
      <c r="C16" s="17" t="s">
        <v>89</v>
      </c>
      <c r="D16" s="1" t="s">
        <v>439</v>
      </c>
      <c r="E16" s="80" t="s">
        <v>451</v>
      </c>
      <c r="F16" s="81" t="s">
        <v>452</v>
      </c>
      <c r="G16" s="6">
        <v>160</v>
      </c>
      <c r="H16" s="6">
        <v>169</v>
      </c>
      <c r="I16" s="91">
        <f t="shared" si="0"/>
        <v>105.62499999999999</v>
      </c>
      <c r="J16" s="45">
        <v>160</v>
      </c>
      <c r="K16" s="45">
        <v>183</v>
      </c>
      <c r="L16" s="91">
        <f t="shared" si="1"/>
        <v>114.375</v>
      </c>
      <c r="M16" s="48">
        <v>164</v>
      </c>
      <c r="N16" s="48">
        <v>165</v>
      </c>
      <c r="O16" s="107">
        <f t="shared" si="2"/>
        <v>100.60975609756098</v>
      </c>
      <c r="P16" s="22" t="s">
        <v>491</v>
      </c>
      <c r="Q16" s="29" t="s">
        <v>203</v>
      </c>
    </row>
    <row r="17" spans="1:17" ht="74.25" customHeight="1" x14ac:dyDescent="0.25">
      <c r="A17" s="6">
        <v>13</v>
      </c>
      <c r="B17" s="16" t="s">
        <v>204</v>
      </c>
      <c r="C17" s="17" t="s">
        <v>90</v>
      </c>
      <c r="D17" s="1" t="s">
        <v>439</v>
      </c>
      <c r="E17" s="80" t="s">
        <v>451</v>
      </c>
      <c r="F17" s="81" t="s">
        <v>452</v>
      </c>
      <c r="G17" s="6">
        <v>497</v>
      </c>
      <c r="H17" s="6">
        <v>398</v>
      </c>
      <c r="I17" s="91">
        <f t="shared" si="0"/>
        <v>80.080482897384314</v>
      </c>
      <c r="J17" s="45">
        <v>497</v>
      </c>
      <c r="K17" s="45">
        <v>573</v>
      </c>
      <c r="L17" s="91">
        <f t="shared" si="1"/>
        <v>115.29175050301809</v>
      </c>
      <c r="M17" s="48">
        <v>510</v>
      </c>
      <c r="N17" s="48">
        <v>514</v>
      </c>
      <c r="O17" s="107">
        <f t="shared" si="2"/>
        <v>100.78431372549019</v>
      </c>
      <c r="P17" s="22" t="s">
        <v>492</v>
      </c>
      <c r="Q17" s="14" t="s">
        <v>205</v>
      </c>
    </row>
    <row r="18" spans="1:17" ht="74.25" customHeight="1" x14ac:dyDescent="0.25">
      <c r="A18" s="6">
        <v>14</v>
      </c>
      <c r="B18" s="16" t="s">
        <v>206</v>
      </c>
      <c r="C18" s="17" t="s">
        <v>138</v>
      </c>
      <c r="D18" s="1" t="s">
        <v>439</v>
      </c>
      <c r="E18" s="80" t="s">
        <v>451</v>
      </c>
      <c r="F18" s="81" t="s">
        <v>452</v>
      </c>
      <c r="G18" s="6">
        <v>180</v>
      </c>
      <c r="H18" s="6">
        <v>188</v>
      </c>
      <c r="I18" s="91">
        <f t="shared" si="0"/>
        <v>104.44444444444446</v>
      </c>
      <c r="J18" s="45">
        <v>180</v>
      </c>
      <c r="K18" s="45">
        <v>216</v>
      </c>
      <c r="L18" s="91">
        <f t="shared" si="1"/>
        <v>120</v>
      </c>
      <c r="M18" s="48">
        <v>186</v>
      </c>
      <c r="N18" s="48">
        <v>195</v>
      </c>
      <c r="O18" s="107">
        <f t="shared" si="2"/>
        <v>104.83870967741935</v>
      </c>
      <c r="P18" s="22" t="s">
        <v>504</v>
      </c>
      <c r="Q18" s="29" t="s">
        <v>207</v>
      </c>
    </row>
    <row r="19" spans="1:17" ht="74.25" customHeight="1" x14ac:dyDescent="0.25">
      <c r="A19" s="6">
        <v>15</v>
      </c>
      <c r="B19" s="16" t="s">
        <v>208</v>
      </c>
      <c r="C19" s="17" t="s">
        <v>116</v>
      </c>
      <c r="D19" s="1" t="s">
        <v>439</v>
      </c>
      <c r="E19" s="80" t="s">
        <v>451</v>
      </c>
      <c r="F19" s="81" t="s">
        <v>452</v>
      </c>
      <c r="G19" s="6">
        <v>119</v>
      </c>
      <c r="H19" s="6">
        <v>113</v>
      </c>
      <c r="I19" s="91">
        <f t="shared" si="0"/>
        <v>94.9579831932773</v>
      </c>
      <c r="J19" s="45">
        <v>119</v>
      </c>
      <c r="K19" s="45">
        <v>138</v>
      </c>
      <c r="L19" s="91">
        <f t="shared" si="1"/>
        <v>115.96638655462186</v>
      </c>
      <c r="M19" s="48">
        <v>121</v>
      </c>
      <c r="N19" s="48">
        <v>117</v>
      </c>
      <c r="O19" s="107">
        <f t="shared" si="2"/>
        <v>96.694214876033058</v>
      </c>
      <c r="P19" s="22" t="s">
        <v>492</v>
      </c>
      <c r="Q19" s="29" t="s">
        <v>209</v>
      </c>
    </row>
    <row r="20" spans="1:17" ht="74.25" customHeight="1" x14ac:dyDescent="0.25">
      <c r="A20" s="6">
        <v>16</v>
      </c>
      <c r="B20" s="16" t="s">
        <v>210</v>
      </c>
      <c r="C20" s="17" t="s">
        <v>151</v>
      </c>
      <c r="D20" s="1" t="s">
        <v>439</v>
      </c>
      <c r="E20" s="80" t="s">
        <v>451</v>
      </c>
      <c r="F20" s="81" t="s">
        <v>452</v>
      </c>
      <c r="G20" s="6">
        <v>425</v>
      </c>
      <c r="H20" s="6">
        <v>487</v>
      </c>
      <c r="I20" s="91">
        <f t="shared" si="0"/>
        <v>114.58823529411765</v>
      </c>
      <c r="J20" s="45">
        <v>425</v>
      </c>
      <c r="K20" s="45">
        <v>461</v>
      </c>
      <c r="L20" s="91">
        <f t="shared" si="1"/>
        <v>108.47058823529412</v>
      </c>
      <c r="M20" s="48">
        <v>429</v>
      </c>
      <c r="N20" s="48">
        <v>458</v>
      </c>
      <c r="O20" s="107">
        <f t="shared" si="2"/>
        <v>106.75990675990677</v>
      </c>
      <c r="P20" s="22" t="s">
        <v>504</v>
      </c>
      <c r="Q20" s="29" t="s">
        <v>211</v>
      </c>
    </row>
    <row r="21" spans="1:17" ht="74.25" customHeight="1" x14ac:dyDescent="0.25">
      <c r="A21" s="6">
        <v>17</v>
      </c>
      <c r="B21" s="16" t="s">
        <v>212</v>
      </c>
      <c r="C21" s="17" t="s">
        <v>128</v>
      </c>
      <c r="D21" s="1" t="s">
        <v>439</v>
      </c>
      <c r="E21" s="80" t="s">
        <v>451</v>
      </c>
      <c r="F21" s="81" t="s">
        <v>452</v>
      </c>
      <c r="G21" s="6">
        <v>342</v>
      </c>
      <c r="H21" s="6">
        <v>344</v>
      </c>
      <c r="I21" s="91">
        <f t="shared" si="0"/>
        <v>100.58479532163742</v>
      </c>
      <c r="J21" s="45">
        <v>342</v>
      </c>
      <c r="K21" s="45">
        <v>346</v>
      </c>
      <c r="L21" s="91">
        <f t="shared" si="1"/>
        <v>101.16959064327486</v>
      </c>
      <c r="M21" s="48">
        <v>355</v>
      </c>
      <c r="N21" s="48">
        <v>362</v>
      </c>
      <c r="O21" s="107">
        <f t="shared" si="2"/>
        <v>101.97183098591549</v>
      </c>
      <c r="P21" s="22" t="s">
        <v>504</v>
      </c>
      <c r="Q21" s="29" t="s">
        <v>213</v>
      </c>
    </row>
    <row r="22" spans="1:17" ht="74.25" customHeight="1" x14ac:dyDescent="0.25">
      <c r="A22" s="6">
        <v>18</v>
      </c>
      <c r="B22" s="16" t="s">
        <v>214</v>
      </c>
      <c r="C22" s="17" t="s">
        <v>82</v>
      </c>
      <c r="D22" s="1" t="s">
        <v>439</v>
      </c>
      <c r="E22" s="80" t="s">
        <v>451</v>
      </c>
      <c r="F22" s="81" t="s">
        <v>452</v>
      </c>
      <c r="G22" s="6">
        <v>102</v>
      </c>
      <c r="H22" s="6">
        <v>96</v>
      </c>
      <c r="I22" s="91">
        <f t="shared" si="0"/>
        <v>94.117647058823522</v>
      </c>
      <c r="J22" s="45">
        <v>102</v>
      </c>
      <c r="K22" s="45">
        <v>97</v>
      </c>
      <c r="L22" s="91">
        <f t="shared" si="1"/>
        <v>95.098039215686271</v>
      </c>
      <c r="M22" s="48">
        <v>101</v>
      </c>
      <c r="N22" s="48">
        <v>101</v>
      </c>
      <c r="O22" s="107">
        <f t="shared" si="2"/>
        <v>100</v>
      </c>
      <c r="P22" s="22"/>
      <c r="Q22" s="29" t="s">
        <v>215</v>
      </c>
    </row>
    <row r="23" spans="1:17" ht="74.25" customHeight="1" x14ac:dyDescent="0.25">
      <c r="A23" s="6">
        <v>19</v>
      </c>
      <c r="B23" s="16" t="s">
        <v>216</v>
      </c>
      <c r="C23" s="17" t="s">
        <v>136</v>
      </c>
      <c r="D23" s="1" t="s">
        <v>439</v>
      </c>
      <c r="E23" s="80" t="s">
        <v>451</v>
      </c>
      <c r="F23" s="81" t="s">
        <v>452</v>
      </c>
      <c r="G23" s="6">
        <v>209</v>
      </c>
      <c r="H23" s="25">
        <v>189</v>
      </c>
      <c r="I23" s="91">
        <f t="shared" si="0"/>
        <v>90.430622009569376</v>
      </c>
      <c r="J23" s="45">
        <v>209</v>
      </c>
      <c r="K23" s="45">
        <v>209</v>
      </c>
      <c r="L23" s="91">
        <f t="shared" si="1"/>
        <v>100</v>
      </c>
      <c r="M23" s="48">
        <v>212</v>
      </c>
      <c r="N23" s="48">
        <v>198</v>
      </c>
      <c r="O23" s="107">
        <f t="shared" si="2"/>
        <v>93.396226415094347</v>
      </c>
      <c r="P23" s="22" t="s">
        <v>505</v>
      </c>
      <c r="Q23" s="29" t="s">
        <v>217</v>
      </c>
    </row>
    <row r="24" spans="1:17" ht="74.25" customHeight="1" x14ac:dyDescent="0.25">
      <c r="A24" s="6">
        <v>20</v>
      </c>
      <c r="B24" s="16" t="s">
        <v>218</v>
      </c>
      <c r="C24" s="17" t="s">
        <v>121</v>
      </c>
      <c r="D24" s="1" t="s">
        <v>439</v>
      </c>
      <c r="E24" s="80" t="s">
        <v>451</v>
      </c>
      <c r="F24" s="81" t="s">
        <v>452</v>
      </c>
      <c r="G24" s="6">
        <v>56</v>
      </c>
      <c r="H24" s="6">
        <v>60</v>
      </c>
      <c r="I24" s="91">
        <f t="shared" si="0"/>
        <v>107.14285714285714</v>
      </c>
      <c r="J24" s="45">
        <v>56</v>
      </c>
      <c r="K24" s="45">
        <v>60</v>
      </c>
      <c r="L24" s="91">
        <f t="shared" si="1"/>
        <v>107.14285714285714</v>
      </c>
      <c r="M24" s="48">
        <v>57</v>
      </c>
      <c r="N24" s="48">
        <v>61</v>
      </c>
      <c r="O24" s="107">
        <f t="shared" si="2"/>
        <v>107.01754385964912</v>
      </c>
      <c r="P24" s="22" t="s">
        <v>488</v>
      </c>
      <c r="Q24" s="29" t="s">
        <v>219</v>
      </c>
    </row>
    <row r="25" spans="1:17" ht="74.25" customHeight="1" x14ac:dyDescent="0.25">
      <c r="A25" s="6">
        <v>21</v>
      </c>
      <c r="B25" s="16" t="s">
        <v>220</v>
      </c>
      <c r="C25" s="17" t="s">
        <v>87</v>
      </c>
      <c r="D25" s="1" t="s">
        <v>439</v>
      </c>
      <c r="E25" s="80" t="s">
        <v>451</v>
      </c>
      <c r="F25" s="81" t="s">
        <v>452</v>
      </c>
      <c r="G25" s="6">
        <v>231</v>
      </c>
      <c r="H25" s="6">
        <v>181</v>
      </c>
      <c r="I25" s="91">
        <f t="shared" si="0"/>
        <v>78.354978354978357</v>
      </c>
      <c r="J25" s="45">
        <v>231</v>
      </c>
      <c r="K25" s="45">
        <v>258</v>
      </c>
      <c r="L25" s="91">
        <f t="shared" si="1"/>
        <v>111.68831168831169</v>
      </c>
      <c r="M25" s="48">
        <v>235</v>
      </c>
      <c r="N25" s="48">
        <v>239</v>
      </c>
      <c r="O25" s="107">
        <f t="shared" si="2"/>
        <v>101.70212765957447</v>
      </c>
      <c r="P25" s="22" t="s">
        <v>489</v>
      </c>
      <c r="Q25" s="29" t="s">
        <v>221</v>
      </c>
    </row>
    <row r="26" spans="1:17" ht="74.25" customHeight="1" x14ac:dyDescent="0.25">
      <c r="A26" s="6">
        <v>22</v>
      </c>
      <c r="B26" s="16" t="s">
        <v>222</v>
      </c>
      <c r="C26" s="17" t="s">
        <v>103</v>
      </c>
      <c r="D26" s="1" t="s">
        <v>439</v>
      </c>
      <c r="E26" s="80" t="s">
        <v>451</v>
      </c>
      <c r="F26" s="81" t="s">
        <v>452</v>
      </c>
      <c r="G26" s="6">
        <v>79</v>
      </c>
      <c r="H26" s="6">
        <v>83</v>
      </c>
      <c r="I26" s="91">
        <f t="shared" si="0"/>
        <v>105.0632911392405</v>
      </c>
      <c r="J26" s="45">
        <v>79</v>
      </c>
      <c r="K26" s="45">
        <v>81</v>
      </c>
      <c r="L26" s="91">
        <f t="shared" si="1"/>
        <v>102.53164556962024</v>
      </c>
      <c r="M26" s="48">
        <v>79</v>
      </c>
      <c r="N26" s="48">
        <v>82</v>
      </c>
      <c r="O26" s="107">
        <f t="shared" si="2"/>
        <v>103.79746835443038</v>
      </c>
      <c r="P26" s="22" t="s">
        <v>489</v>
      </c>
      <c r="Q26" s="29" t="s">
        <v>223</v>
      </c>
    </row>
    <row r="27" spans="1:17" ht="74.25" customHeight="1" x14ac:dyDescent="0.25">
      <c r="A27" s="6">
        <v>23</v>
      </c>
      <c r="B27" s="16" t="s">
        <v>224</v>
      </c>
      <c r="C27" s="17" t="s">
        <v>126</v>
      </c>
      <c r="D27" s="1" t="s">
        <v>439</v>
      </c>
      <c r="E27" s="80" t="s">
        <v>451</v>
      </c>
      <c r="F27" s="81" t="s">
        <v>452</v>
      </c>
      <c r="G27" s="6">
        <v>294</v>
      </c>
      <c r="H27" s="6">
        <v>302</v>
      </c>
      <c r="I27" s="91">
        <f t="shared" si="0"/>
        <v>102.72108843537416</v>
      </c>
      <c r="J27" s="45">
        <v>294</v>
      </c>
      <c r="K27" s="45">
        <v>320</v>
      </c>
      <c r="L27" s="91">
        <f t="shared" si="1"/>
        <v>108.84353741496599</v>
      </c>
      <c r="M27" s="48">
        <v>297</v>
      </c>
      <c r="N27" s="48">
        <v>307</v>
      </c>
      <c r="O27" s="107">
        <f t="shared" si="2"/>
        <v>103.36700336700338</v>
      </c>
      <c r="P27" s="22" t="s">
        <v>515</v>
      </c>
      <c r="Q27" s="29" t="s">
        <v>225</v>
      </c>
    </row>
    <row r="28" spans="1:17" ht="74.25" customHeight="1" x14ac:dyDescent="0.25">
      <c r="A28" s="6">
        <v>24</v>
      </c>
      <c r="B28" s="16" t="s">
        <v>226</v>
      </c>
      <c r="C28" s="17" t="s">
        <v>141</v>
      </c>
      <c r="D28" s="1" t="s">
        <v>439</v>
      </c>
      <c r="E28" s="80" t="s">
        <v>451</v>
      </c>
      <c r="F28" s="81" t="s">
        <v>452</v>
      </c>
      <c r="G28" s="6">
        <v>323</v>
      </c>
      <c r="H28" s="6">
        <v>316</v>
      </c>
      <c r="I28" s="91">
        <f t="shared" si="0"/>
        <v>97.832817337461293</v>
      </c>
      <c r="J28" s="45">
        <v>323</v>
      </c>
      <c r="K28" s="45">
        <v>319</v>
      </c>
      <c r="L28" s="91">
        <f t="shared" si="1"/>
        <v>98.761609907120743</v>
      </c>
      <c r="M28" s="48">
        <v>325</v>
      </c>
      <c r="N28" s="48">
        <v>322</v>
      </c>
      <c r="O28" s="107">
        <f t="shared" si="2"/>
        <v>99.07692307692308</v>
      </c>
      <c r="P28" s="22" t="s">
        <v>494</v>
      </c>
      <c r="Q28" s="29" t="s">
        <v>227</v>
      </c>
    </row>
    <row r="29" spans="1:17" ht="74.25" customHeight="1" x14ac:dyDescent="0.25">
      <c r="A29" s="6">
        <v>25</v>
      </c>
      <c r="B29" s="16" t="s">
        <v>228</v>
      </c>
      <c r="C29" s="17" t="s">
        <v>19</v>
      </c>
      <c r="D29" s="1" t="s">
        <v>439</v>
      </c>
      <c r="E29" s="80" t="s">
        <v>451</v>
      </c>
      <c r="F29" s="81" t="s">
        <v>452</v>
      </c>
      <c r="G29" s="6">
        <v>364</v>
      </c>
      <c r="H29" s="6">
        <v>359</v>
      </c>
      <c r="I29" s="91">
        <f t="shared" si="0"/>
        <v>98.626373626373635</v>
      </c>
      <c r="J29" s="45">
        <v>364</v>
      </c>
      <c r="K29" s="45">
        <v>373</v>
      </c>
      <c r="L29" s="91">
        <f t="shared" si="1"/>
        <v>102.47252747252746</v>
      </c>
      <c r="M29" s="48">
        <v>371</v>
      </c>
      <c r="N29" s="48">
        <v>389</v>
      </c>
      <c r="O29" s="107">
        <f t="shared" si="2"/>
        <v>104.85175202156334</v>
      </c>
      <c r="P29" s="22" t="s">
        <v>553</v>
      </c>
      <c r="Q29" s="29" t="s">
        <v>229</v>
      </c>
    </row>
    <row r="30" spans="1:17" ht="74.25" customHeight="1" x14ac:dyDescent="0.25">
      <c r="A30" s="6">
        <v>26</v>
      </c>
      <c r="B30" s="16" t="s">
        <v>230</v>
      </c>
      <c r="C30" s="17" t="s">
        <v>146</v>
      </c>
      <c r="D30" s="1" t="s">
        <v>439</v>
      </c>
      <c r="E30" s="80" t="s">
        <v>451</v>
      </c>
      <c r="F30" s="81" t="s">
        <v>452</v>
      </c>
      <c r="G30" s="6">
        <v>154</v>
      </c>
      <c r="H30" s="6">
        <v>155</v>
      </c>
      <c r="I30" s="91">
        <f t="shared" si="0"/>
        <v>100.64935064935065</v>
      </c>
      <c r="J30" s="45">
        <v>154</v>
      </c>
      <c r="K30" s="45">
        <v>151</v>
      </c>
      <c r="L30" s="91">
        <f t="shared" si="1"/>
        <v>98.05194805194806</v>
      </c>
      <c r="M30" s="48">
        <v>153</v>
      </c>
      <c r="N30" s="48">
        <v>154</v>
      </c>
      <c r="O30" s="107">
        <f t="shared" si="2"/>
        <v>100.65359477124183</v>
      </c>
      <c r="P30" s="22" t="s">
        <v>489</v>
      </c>
      <c r="Q30" s="29" t="s">
        <v>231</v>
      </c>
    </row>
    <row r="31" spans="1:17" ht="74.25" customHeight="1" x14ac:dyDescent="0.25">
      <c r="A31" s="6">
        <v>27</v>
      </c>
      <c r="B31" s="16" t="s">
        <v>232</v>
      </c>
      <c r="C31" s="17" t="s">
        <v>31</v>
      </c>
      <c r="D31" s="1" t="s">
        <v>439</v>
      </c>
      <c r="E31" s="80" t="s">
        <v>451</v>
      </c>
      <c r="F31" s="81" t="s">
        <v>452</v>
      </c>
      <c r="G31" s="6">
        <v>412</v>
      </c>
      <c r="H31" s="6">
        <v>441</v>
      </c>
      <c r="I31" s="91">
        <f t="shared" si="0"/>
        <v>107.03883495145632</v>
      </c>
      <c r="J31" s="45">
        <v>412</v>
      </c>
      <c r="K31" s="45">
        <v>453</v>
      </c>
      <c r="L31" s="91">
        <f t="shared" si="1"/>
        <v>109.95145631067962</v>
      </c>
      <c r="M31" s="48">
        <v>424</v>
      </c>
      <c r="N31" s="48">
        <v>469</v>
      </c>
      <c r="O31" s="107">
        <f t="shared" si="2"/>
        <v>110.61320754716981</v>
      </c>
      <c r="P31" s="22" t="s">
        <v>553</v>
      </c>
      <c r="Q31" s="29" t="s">
        <v>233</v>
      </c>
    </row>
    <row r="32" spans="1:17" ht="74.25" customHeight="1" x14ac:dyDescent="0.25">
      <c r="A32" s="6">
        <v>28</v>
      </c>
      <c r="B32" s="16" t="s">
        <v>234</v>
      </c>
      <c r="C32" s="17" t="s">
        <v>37</v>
      </c>
      <c r="D32" s="1" t="s">
        <v>439</v>
      </c>
      <c r="E32" s="80" t="s">
        <v>451</v>
      </c>
      <c r="F32" s="81" t="s">
        <v>452</v>
      </c>
      <c r="G32" s="6">
        <v>217</v>
      </c>
      <c r="H32" s="6">
        <v>224</v>
      </c>
      <c r="I32" s="91">
        <f t="shared" si="0"/>
        <v>103.2258064516129</v>
      </c>
      <c r="J32" s="45">
        <v>217</v>
      </c>
      <c r="K32" s="45">
        <v>227</v>
      </c>
      <c r="L32" s="91">
        <f t="shared" si="1"/>
        <v>104.60829493087557</v>
      </c>
      <c r="M32" s="48">
        <v>220</v>
      </c>
      <c r="N32" s="48">
        <v>232</v>
      </c>
      <c r="O32" s="107">
        <f t="shared" si="2"/>
        <v>105.45454545454544</v>
      </c>
      <c r="P32" s="22" t="s">
        <v>554</v>
      </c>
      <c r="Q32" s="29" t="s">
        <v>235</v>
      </c>
    </row>
    <row r="33" spans="1:17" ht="74.25" customHeight="1" x14ac:dyDescent="0.25">
      <c r="A33" s="6">
        <v>29</v>
      </c>
      <c r="B33" s="16" t="s">
        <v>236</v>
      </c>
      <c r="C33" s="17" t="s">
        <v>38</v>
      </c>
      <c r="D33" s="1" t="s">
        <v>439</v>
      </c>
      <c r="E33" s="80" t="s">
        <v>451</v>
      </c>
      <c r="F33" s="81" t="s">
        <v>452</v>
      </c>
      <c r="G33" s="6">
        <v>269</v>
      </c>
      <c r="H33" s="6">
        <v>294</v>
      </c>
      <c r="I33" s="91">
        <f t="shared" si="0"/>
        <v>109.29368029739777</v>
      </c>
      <c r="J33" s="45">
        <v>269</v>
      </c>
      <c r="K33" s="45">
        <v>294</v>
      </c>
      <c r="L33" s="91">
        <f t="shared" si="1"/>
        <v>109.29368029739777</v>
      </c>
      <c r="M33" s="48">
        <v>274</v>
      </c>
      <c r="N33" s="48">
        <v>299</v>
      </c>
      <c r="O33" s="107">
        <f t="shared" si="2"/>
        <v>109.12408759124088</v>
      </c>
      <c r="P33" s="22" t="s">
        <v>553</v>
      </c>
      <c r="Q33" s="29" t="s">
        <v>237</v>
      </c>
    </row>
    <row r="34" spans="1:17" ht="74.25" customHeight="1" x14ac:dyDescent="0.25">
      <c r="A34" s="6">
        <v>30</v>
      </c>
      <c r="B34" s="16" t="s">
        <v>238</v>
      </c>
      <c r="C34" s="17" t="s">
        <v>9</v>
      </c>
      <c r="D34" s="1" t="s">
        <v>439</v>
      </c>
      <c r="E34" s="80" t="s">
        <v>451</v>
      </c>
      <c r="F34" s="81" t="s">
        <v>452</v>
      </c>
      <c r="G34" s="6">
        <v>81</v>
      </c>
      <c r="H34" s="6">
        <v>104</v>
      </c>
      <c r="I34" s="91">
        <f t="shared" si="0"/>
        <v>128.39506172839506</v>
      </c>
      <c r="J34" s="45">
        <v>81</v>
      </c>
      <c r="K34" s="45">
        <v>100</v>
      </c>
      <c r="L34" s="91">
        <f t="shared" si="1"/>
        <v>123.45679012345678</v>
      </c>
      <c r="M34" s="48">
        <v>83</v>
      </c>
      <c r="N34" s="48">
        <v>99</v>
      </c>
      <c r="O34" s="107">
        <f t="shared" si="2"/>
        <v>119.27710843373494</v>
      </c>
      <c r="P34" s="22" t="s">
        <v>555</v>
      </c>
      <c r="Q34" s="29" t="s">
        <v>239</v>
      </c>
    </row>
    <row r="35" spans="1:17" ht="74.25" customHeight="1" x14ac:dyDescent="0.25">
      <c r="A35" s="6">
        <v>31</v>
      </c>
      <c r="B35" s="16" t="s">
        <v>240</v>
      </c>
      <c r="C35" s="17" t="s">
        <v>20</v>
      </c>
      <c r="D35" s="1" t="s">
        <v>439</v>
      </c>
      <c r="E35" s="80" t="s">
        <v>451</v>
      </c>
      <c r="F35" s="81" t="s">
        <v>452</v>
      </c>
      <c r="G35" s="6">
        <v>493</v>
      </c>
      <c r="H35" s="6">
        <v>403</v>
      </c>
      <c r="I35" s="91">
        <f t="shared" si="0"/>
        <v>81.744421906693702</v>
      </c>
      <c r="J35" s="45">
        <v>493</v>
      </c>
      <c r="K35" s="45">
        <v>444</v>
      </c>
      <c r="L35" s="91">
        <f t="shared" si="1"/>
        <v>90.060851926977691</v>
      </c>
      <c r="M35" s="48">
        <v>482</v>
      </c>
      <c r="N35" s="48">
        <v>435</v>
      </c>
      <c r="O35" s="107">
        <f t="shared" si="2"/>
        <v>90.248962655601659</v>
      </c>
      <c r="P35" s="22" t="s">
        <v>498</v>
      </c>
      <c r="Q35" s="29" t="s">
        <v>241</v>
      </c>
    </row>
    <row r="36" spans="1:17" ht="74.25" customHeight="1" x14ac:dyDescent="0.25">
      <c r="A36" s="6">
        <v>32</v>
      </c>
      <c r="B36" s="16" t="s">
        <v>242</v>
      </c>
      <c r="C36" s="17" t="s">
        <v>34</v>
      </c>
      <c r="D36" s="1" t="s">
        <v>439</v>
      </c>
      <c r="E36" s="80" t="s">
        <v>451</v>
      </c>
      <c r="F36" s="81" t="s">
        <v>452</v>
      </c>
      <c r="G36" s="6">
        <v>380</v>
      </c>
      <c r="H36" s="6">
        <v>397</v>
      </c>
      <c r="I36" s="91">
        <f t="shared" si="0"/>
        <v>104.47368421052632</v>
      </c>
      <c r="J36" s="45">
        <v>380</v>
      </c>
      <c r="K36" s="45">
        <v>399</v>
      </c>
      <c r="L36" s="91">
        <f t="shared" si="1"/>
        <v>105</v>
      </c>
      <c r="M36" s="48">
        <v>383</v>
      </c>
      <c r="N36" s="48">
        <v>400</v>
      </c>
      <c r="O36" s="107">
        <f t="shared" si="2"/>
        <v>104.43864229765015</v>
      </c>
      <c r="P36" s="22" t="s">
        <v>554</v>
      </c>
      <c r="Q36" s="29" t="s">
        <v>243</v>
      </c>
    </row>
    <row r="37" spans="1:17" ht="74.25" customHeight="1" x14ac:dyDescent="0.25">
      <c r="A37" s="6">
        <v>33</v>
      </c>
      <c r="B37" s="16" t="s">
        <v>244</v>
      </c>
      <c r="C37" s="17" t="s">
        <v>17</v>
      </c>
      <c r="D37" s="1" t="s">
        <v>439</v>
      </c>
      <c r="E37" s="80" t="s">
        <v>451</v>
      </c>
      <c r="F37" s="81" t="s">
        <v>452</v>
      </c>
      <c r="G37" s="6">
        <v>436</v>
      </c>
      <c r="H37" s="6">
        <v>442</v>
      </c>
      <c r="I37" s="91">
        <f t="shared" si="0"/>
        <v>101.37614678899082</v>
      </c>
      <c r="J37" s="45">
        <v>436</v>
      </c>
      <c r="K37" s="45">
        <v>434</v>
      </c>
      <c r="L37" s="91">
        <f t="shared" si="1"/>
        <v>99.541284403669721</v>
      </c>
      <c r="M37" s="48">
        <v>433</v>
      </c>
      <c r="N37" s="48">
        <v>434</v>
      </c>
      <c r="O37" s="107">
        <f t="shared" si="2"/>
        <v>100.2309468822171</v>
      </c>
      <c r="P37" s="22" t="s">
        <v>556</v>
      </c>
      <c r="Q37" s="4" t="s">
        <v>245</v>
      </c>
    </row>
    <row r="38" spans="1:17" ht="74.25" customHeight="1" x14ac:dyDescent="0.25">
      <c r="A38" s="6">
        <v>34</v>
      </c>
      <c r="B38" s="16" t="s">
        <v>246</v>
      </c>
      <c r="C38" s="17" t="s">
        <v>104</v>
      </c>
      <c r="D38" s="1" t="s">
        <v>439</v>
      </c>
      <c r="E38" s="80" t="s">
        <v>451</v>
      </c>
      <c r="F38" s="81" t="s">
        <v>452</v>
      </c>
      <c r="G38" s="6">
        <v>161</v>
      </c>
      <c r="H38" s="6">
        <v>162</v>
      </c>
      <c r="I38" s="91">
        <f t="shared" si="0"/>
        <v>100.62111801242236</v>
      </c>
      <c r="J38" s="45">
        <v>161</v>
      </c>
      <c r="K38" s="45">
        <v>163</v>
      </c>
      <c r="L38" s="91">
        <f t="shared" si="1"/>
        <v>101.24223602484473</v>
      </c>
      <c r="M38" s="48">
        <v>155</v>
      </c>
      <c r="N38" s="48">
        <v>151</v>
      </c>
      <c r="O38" s="107">
        <f t="shared" si="2"/>
        <v>97.41935483870968</v>
      </c>
      <c r="P38" s="22" t="s">
        <v>489</v>
      </c>
      <c r="Q38" s="29" t="s">
        <v>247</v>
      </c>
    </row>
    <row r="39" spans="1:17" ht="74.25" customHeight="1" x14ac:dyDescent="0.25">
      <c r="A39" s="6">
        <v>35</v>
      </c>
      <c r="B39" s="16" t="s">
        <v>248</v>
      </c>
      <c r="C39" s="17" t="s">
        <v>51</v>
      </c>
      <c r="D39" s="1" t="s">
        <v>439</v>
      </c>
      <c r="E39" s="80" t="s">
        <v>451</v>
      </c>
      <c r="F39" s="81" t="s">
        <v>452</v>
      </c>
      <c r="G39" s="33">
        <v>318</v>
      </c>
      <c r="H39" s="33">
        <v>317</v>
      </c>
      <c r="I39" s="91">
        <f t="shared" si="0"/>
        <v>99.685534591194966</v>
      </c>
      <c r="J39" s="47">
        <v>318</v>
      </c>
      <c r="K39" s="47">
        <v>328</v>
      </c>
      <c r="L39" s="91">
        <f t="shared" si="1"/>
        <v>103.14465408805032</v>
      </c>
      <c r="M39" s="48">
        <v>332</v>
      </c>
      <c r="N39" s="48">
        <v>340</v>
      </c>
      <c r="O39" s="107">
        <f t="shared" si="2"/>
        <v>102.40963855421687</v>
      </c>
      <c r="P39" s="22" t="s">
        <v>488</v>
      </c>
      <c r="Q39" s="34" t="s">
        <v>174</v>
      </c>
    </row>
    <row r="40" spans="1:17" ht="74.25" customHeight="1" x14ac:dyDescent="0.25">
      <c r="A40" s="6">
        <v>36</v>
      </c>
      <c r="B40" s="16" t="s">
        <v>249</v>
      </c>
      <c r="C40" s="17" t="s">
        <v>83</v>
      </c>
      <c r="D40" s="1" t="s">
        <v>439</v>
      </c>
      <c r="E40" s="80" t="s">
        <v>451</v>
      </c>
      <c r="F40" s="81" t="s">
        <v>452</v>
      </c>
      <c r="G40" s="6">
        <v>336</v>
      </c>
      <c r="H40" s="6">
        <v>343</v>
      </c>
      <c r="I40" s="91">
        <f t="shared" si="0"/>
        <v>102.08333333333333</v>
      </c>
      <c r="J40" s="45">
        <v>336</v>
      </c>
      <c r="K40" s="45">
        <v>360</v>
      </c>
      <c r="L40" s="91">
        <f t="shared" si="1"/>
        <v>107.14285714285714</v>
      </c>
      <c r="M40" s="48">
        <v>340</v>
      </c>
      <c r="N40" s="48">
        <v>340</v>
      </c>
      <c r="O40" s="107">
        <f t="shared" si="2"/>
        <v>100</v>
      </c>
      <c r="P40" s="22"/>
      <c r="Q40" s="29" t="s">
        <v>250</v>
      </c>
    </row>
    <row r="41" spans="1:17" ht="74.25" customHeight="1" x14ac:dyDescent="0.25">
      <c r="A41" s="6">
        <v>37</v>
      </c>
      <c r="B41" s="16" t="s">
        <v>251</v>
      </c>
      <c r="C41" s="17" t="s">
        <v>134</v>
      </c>
      <c r="D41" s="1" t="s">
        <v>439</v>
      </c>
      <c r="E41" s="80" t="s">
        <v>451</v>
      </c>
      <c r="F41" s="81" t="s">
        <v>452</v>
      </c>
      <c r="G41" s="6">
        <v>254</v>
      </c>
      <c r="H41" s="6">
        <v>250</v>
      </c>
      <c r="I41" s="91">
        <f t="shared" si="0"/>
        <v>98.425196850393704</v>
      </c>
      <c r="J41" s="45">
        <v>254</v>
      </c>
      <c r="K41" s="45">
        <v>254</v>
      </c>
      <c r="L41" s="91">
        <f t="shared" si="1"/>
        <v>100</v>
      </c>
      <c r="M41" s="48">
        <v>259</v>
      </c>
      <c r="N41" s="48">
        <v>256</v>
      </c>
      <c r="O41" s="107">
        <f t="shared" si="2"/>
        <v>98.841698841698843</v>
      </c>
      <c r="P41" s="22" t="s">
        <v>488</v>
      </c>
      <c r="Q41" s="29" t="s">
        <v>252</v>
      </c>
    </row>
    <row r="42" spans="1:17" ht="74.25" customHeight="1" x14ac:dyDescent="0.25">
      <c r="A42" s="6">
        <v>38</v>
      </c>
      <c r="B42" s="16" t="s">
        <v>253</v>
      </c>
      <c r="C42" s="17" t="s">
        <v>74</v>
      </c>
      <c r="D42" s="1" t="s">
        <v>439</v>
      </c>
      <c r="E42" s="80" t="s">
        <v>451</v>
      </c>
      <c r="F42" s="81" t="s">
        <v>452</v>
      </c>
      <c r="G42" s="6">
        <v>165</v>
      </c>
      <c r="H42" s="6">
        <v>171</v>
      </c>
      <c r="I42" s="91">
        <f t="shared" si="0"/>
        <v>103.63636363636364</v>
      </c>
      <c r="J42" s="45">
        <v>165</v>
      </c>
      <c r="K42" s="45">
        <v>176</v>
      </c>
      <c r="L42" s="91">
        <f t="shared" si="1"/>
        <v>106.66666666666667</v>
      </c>
      <c r="M42" s="48">
        <v>171</v>
      </c>
      <c r="N42" s="48">
        <v>184</v>
      </c>
      <c r="O42" s="107">
        <f t="shared" si="2"/>
        <v>107.60233918128654</v>
      </c>
      <c r="P42" s="22" t="s">
        <v>504</v>
      </c>
      <c r="Q42" s="29" t="s">
        <v>254</v>
      </c>
    </row>
    <row r="43" spans="1:17" ht="74.25" customHeight="1" x14ac:dyDescent="0.25">
      <c r="A43" s="6">
        <v>39</v>
      </c>
      <c r="B43" s="16" t="s">
        <v>255</v>
      </c>
      <c r="C43" s="17" t="s">
        <v>66</v>
      </c>
      <c r="D43" s="1" t="s">
        <v>439</v>
      </c>
      <c r="E43" s="80" t="s">
        <v>451</v>
      </c>
      <c r="F43" s="81" t="s">
        <v>452</v>
      </c>
      <c r="G43" s="25">
        <v>270</v>
      </c>
      <c r="H43" s="25">
        <v>248</v>
      </c>
      <c r="I43" s="91">
        <f t="shared" si="0"/>
        <v>91.851851851851848</v>
      </c>
      <c r="J43" s="48">
        <v>270</v>
      </c>
      <c r="K43" s="48">
        <v>249</v>
      </c>
      <c r="L43" s="91">
        <f t="shared" si="1"/>
        <v>92.222222222222229</v>
      </c>
      <c r="M43" s="48">
        <v>278</v>
      </c>
      <c r="N43" s="48">
        <v>258</v>
      </c>
      <c r="O43" s="107">
        <f t="shared" si="2"/>
        <v>92.805755395683448</v>
      </c>
      <c r="P43" s="22" t="s">
        <v>529</v>
      </c>
      <c r="Q43" s="22" t="s">
        <v>174</v>
      </c>
    </row>
    <row r="44" spans="1:17" ht="74.25" customHeight="1" x14ac:dyDescent="0.25">
      <c r="A44" s="6">
        <v>40</v>
      </c>
      <c r="B44" s="16" t="s">
        <v>256</v>
      </c>
      <c r="C44" s="17" t="s">
        <v>75</v>
      </c>
      <c r="D44" s="1" t="s">
        <v>439</v>
      </c>
      <c r="E44" s="80" t="s">
        <v>451</v>
      </c>
      <c r="F44" s="81" t="s">
        <v>452</v>
      </c>
      <c r="G44" s="6">
        <v>465</v>
      </c>
      <c r="H44" s="6">
        <v>665</v>
      </c>
      <c r="I44" s="91">
        <f t="shared" si="0"/>
        <v>143.01075268817206</v>
      </c>
      <c r="J44" s="45">
        <v>465</v>
      </c>
      <c r="K44" s="45">
        <v>675</v>
      </c>
      <c r="L44" s="91">
        <f t="shared" si="1"/>
        <v>145.16129032258064</v>
      </c>
      <c r="M44" s="48">
        <v>532</v>
      </c>
      <c r="N44" s="48">
        <v>698</v>
      </c>
      <c r="O44" s="107">
        <f t="shared" si="2"/>
        <v>131.20300751879699</v>
      </c>
      <c r="P44" s="22" t="s">
        <v>530</v>
      </c>
      <c r="Q44" s="29" t="s">
        <v>257</v>
      </c>
    </row>
    <row r="45" spans="1:17" ht="74.25" customHeight="1" x14ac:dyDescent="0.25">
      <c r="A45" s="6">
        <v>41</v>
      </c>
      <c r="B45" s="16" t="s">
        <v>258</v>
      </c>
      <c r="C45" s="17" t="s">
        <v>145</v>
      </c>
      <c r="D45" s="1" t="s">
        <v>439</v>
      </c>
      <c r="E45" s="80" t="s">
        <v>451</v>
      </c>
      <c r="F45" s="81" t="s">
        <v>452</v>
      </c>
      <c r="G45" s="6">
        <v>137</v>
      </c>
      <c r="H45" s="6">
        <v>145</v>
      </c>
      <c r="I45" s="91">
        <f t="shared" si="0"/>
        <v>105.83941605839415</v>
      </c>
      <c r="J45" s="45">
        <v>137</v>
      </c>
      <c r="K45" s="45">
        <v>147</v>
      </c>
      <c r="L45" s="91">
        <f t="shared" si="1"/>
        <v>107.2992700729927</v>
      </c>
      <c r="M45" s="48">
        <v>139</v>
      </c>
      <c r="N45" s="48">
        <v>143</v>
      </c>
      <c r="O45" s="107">
        <f t="shared" si="2"/>
        <v>102.87769784172663</v>
      </c>
      <c r="P45" s="22" t="s">
        <v>504</v>
      </c>
      <c r="Q45" s="29" t="s">
        <v>259</v>
      </c>
    </row>
    <row r="46" spans="1:17" ht="74.25" customHeight="1" x14ac:dyDescent="0.25">
      <c r="A46" s="6">
        <v>42</v>
      </c>
      <c r="B46" s="16" t="s">
        <v>260</v>
      </c>
      <c r="C46" s="17" t="s">
        <v>125</v>
      </c>
      <c r="D46" s="1" t="s">
        <v>439</v>
      </c>
      <c r="E46" s="80" t="s">
        <v>451</v>
      </c>
      <c r="F46" s="81" t="s">
        <v>452</v>
      </c>
      <c r="G46" s="6">
        <v>380</v>
      </c>
      <c r="H46" s="6">
        <v>380</v>
      </c>
      <c r="I46" s="91">
        <f t="shared" si="0"/>
        <v>100</v>
      </c>
      <c r="J46" s="45">
        <v>380</v>
      </c>
      <c r="K46" s="45">
        <v>403</v>
      </c>
      <c r="L46" s="91">
        <f t="shared" si="1"/>
        <v>106.05263157894737</v>
      </c>
      <c r="M46" s="48">
        <v>384</v>
      </c>
      <c r="N46" s="48">
        <v>398</v>
      </c>
      <c r="O46" s="107">
        <f t="shared" si="2"/>
        <v>103.64583333333333</v>
      </c>
      <c r="P46" s="22" t="s">
        <v>504</v>
      </c>
      <c r="Q46" s="29" t="s">
        <v>261</v>
      </c>
    </row>
    <row r="47" spans="1:17" ht="74.25" customHeight="1" x14ac:dyDescent="0.25">
      <c r="A47" s="6">
        <v>43</v>
      </c>
      <c r="B47" s="16" t="s">
        <v>262</v>
      </c>
      <c r="C47" s="24" t="s">
        <v>485</v>
      </c>
      <c r="D47" s="1" t="s">
        <v>439</v>
      </c>
      <c r="E47" s="80" t="s">
        <v>451</v>
      </c>
      <c r="F47" s="81" t="s">
        <v>452</v>
      </c>
      <c r="G47" s="6">
        <v>204</v>
      </c>
      <c r="H47" s="6">
        <v>205</v>
      </c>
      <c r="I47" s="91">
        <f t="shared" si="0"/>
        <v>100.49019607843137</v>
      </c>
      <c r="J47" s="45">
        <v>204</v>
      </c>
      <c r="K47" s="45">
        <v>274</v>
      </c>
      <c r="L47" s="91">
        <f t="shared" si="1"/>
        <v>134.31372549019608</v>
      </c>
      <c r="M47" s="48">
        <v>216</v>
      </c>
      <c r="N47" s="48">
        <v>226</v>
      </c>
      <c r="O47" s="107">
        <f t="shared" si="2"/>
        <v>104.62962962962963</v>
      </c>
      <c r="P47" s="22" t="s">
        <v>517</v>
      </c>
      <c r="Q47" s="29" t="s">
        <v>263</v>
      </c>
    </row>
    <row r="48" spans="1:17" ht="74.25" customHeight="1" x14ac:dyDescent="0.25">
      <c r="A48" s="6">
        <v>44</v>
      </c>
      <c r="B48" s="16" t="s">
        <v>264</v>
      </c>
      <c r="C48" s="17" t="s">
        <v>133</v>
      </c>
      <c r="D48" s="1" t="s">
        <v>439</v>
      </c>
      <c r="E48" s="80" t="s">
        <v>451</v>
      </c>
      <c r="F48" s="81" t="s">
        <v>452</v>
      </c>
      <c r="G48" s="6">
        <v>332</v>
      </c>
      <c r="H48" s="6">
        <v>333</v>
      </c>
      <c r="I48" s="91">
        <f t="shared" si="0"/>
        <v>100.30120481927712</v>
      </c>
      <c r="J48" s="45">
        <v>332</v>
      </c>
      <c r="K48" s="45">
        <v>357</v>
      </c>
      <c r="L48" s="91">
        <f t="shared" si="1"/>
        <v>107.53012048192771</v>
      </c>
      <c r="M48" s="48">
        <v>336</v>
      </c>
      <c r="N48" s="48">
        <v>341</v>
      </c>
      <c r="O48" s="107">
        <f t="shared" si="2"/>
        <v>101.48809523809523</v>
      </c>
      <c r="P48" s="22" t="s">
        <v>504</v>
      </c>
      <c r="Q48" s="29" t="s">
        <v>265</v>
      </c>
    </row>
    <row r="49" spans="1:17" ht="74.25" customHeight="1" x14ac:dyDescent="0.25">
      <c r="A49" s="6">
        <v>45</v>
      </c>
      <c r="B49" s="16" t="s">
        <v>266</v>
      </c>
      <c r="C49" s="17" t="s">
        <v>152</v>
      </c>
      <c r="D49" s="1" t="s">
        <v>439</v>
      </c>
      <c r="E49" s="80" t="s">
        <v>451</v>
      </c>
      <c r="F49" s="81" t="s">
        <v>452</v>
      </c>
      <c r="G49" s="6">
        <v>177</v>
      </c>
      <c r="H49" s="6">
        <v>198</v>
      </c>
      <c r="I49" s="91">
        <f t="shared" si="0"/>
        <v>111.86440677966101</v>
      </c>
      <c r="J49" s="45">
        <v>177</v>
      </c>
      <c r="K49" s="45">
        <v>218</v>
      </c>
      <c r="L49" s="91">
        <f t="shared" si="1"/>
        <v>123.16384180790961</v>
      </c>
      <c r="M49" s="48">
        <v>184</v>
      </c>
      <c r="N49" s="48">
        <v>192</v>
      </c>
      <c r="O49" s="107">
        <f t="shared" si="2"/>
        <v>104.34782608695652</v>
      </c>
      <c r="P49" s="22" t="s">
        <v>504</v>
      </c>
      <c r="Q49" s="29" t="s">
        <v>267</v>
      </c>
    </row>
    <row r="50" spans="1:17" ht="74.25" customHeight="1" x14ac:dyDescent="0.25">
      <c r="A50" s="6">
        <v>46</v>
      </c>
      <c r="B50" s="16" t="s">
        <v>268</v>
      </c>
      <c r="C50" s="17" t="s">
        <v>96</v>
      </c>
      <c r="D50" s="1" t="s">
        <v>439</v>
      </c>
      <c r="E50" s="80" t="s">
        <v>451</v>
      </c>
      <c r="F50" s="81" t="s">
        <v>452</v>
      </c>
      <c r="G50" s="6">
        <v>351</v>
      </c>
      <c r="H50" s="6">
        <v>314</v>
      </c>
      <c r="I50" s="91">
        <f t="shared" si="0"/>
        <v>89.458689458689449</v>
      </c>
      <c r="J50" s="45">
        <v>351</v>
      </c>
      <c r="K50" s="45">
        <v>388</v>
      </c>
      <c r="L50" s="91">
        <f t="shared" si="1"/>
        <v>110.54131054131054</v>
      </c>
      <c r="M50" s="48">
        <v>356</v>
      </c>
      <c r="N50" s="48">
        <v>355</v>
      </c>
      <c r="O50" s="107">
        <f t="shared" si="2"/>
        <v>99.719101123595507</v>
      </c>
      <c r="P50" s="22" t="s">
        <v>488</v>
      </c>
      <c r="Q50" s="29" t="s">
        <v>269</v>
      </c>
    </row>
    <row r="51" spans="1:17" ht="74.25" customHeight="1" x14ac:dyDescent="0.25">
      <c r="A51" s="6">
        <v>47</v>
      </c>
      <c r="B51" s="16" t="s">
        <v>270</v>
      </c>
      <c r="C51" s="17" t="s">
        <v>71</v>
      </c>
      <c r="D51" s="1" t="s">
        <v>439</v>
      </c>
      <c r="E51" s="80" t="s">
        <v>451</v>
      </c>
      <c r="F51" s="81" t="s">
        <v>452</v>
      </c>
      <c r="G51" s="6">
        <v>337</v>
      </c>
      <c r="H51" s="6">
        <v>313</v>
      </c>
      <c r="I51" s="91">
        <f t="shared" si="0"/>
        <v>92.87833827893175</v>
      </c>
      <c r="J51" s="45">
        <v>337</v>
      </c>
      <c r="K51" s="45">
        <v>321</v>
      </c>
      <c r="L51" s="91">
        <f t="shared" si="1"/>
        <v>95.252225519287833</v>
      </c>
      <c r="M51" s="48">
        <v>345</v>
      </c>
      <c r="N51" s="48">
        <v>333</v>
      </c>
      <c r="O51" s="107">
        <f t="shared" si="2"/>
        <v>96.521739130434781</v>
      </c>
      <c r="P51" s="22" t="s">
        <v>532</v>
      </c>
      <c r="Q51" s="4" t="s">
        <v>271</v>
      </c>
    </row>
    <row r="52" spans="1:17" ht="74.25" customHeight="1" x14ac:dyDescent="0.25">
      <c r="A52" s="6">
        <v>48</v>
      </c>
      <c r="B52" s="16" t="s">
        <v>272</v>
      </c>
      <c r="C52" s="24" t="s">
        <v>484</v>
      </c>
      <c r="D52" s="1" t="s">
        <v>439</v>
      </c>
      <c r="E52" s="80" t="s">
        <v>451</v>
      </c>
      <c r="F52" s="81" t="s">
        <v>452</v>
      </c>
      <c r="G52" s="6">
        <v>203</v>
      </c>
      <c r="H52" s="6">
        <v>206</v>
      </c>
      <c r="I52" s="91">
        <f t="shared" si="0"/>
        <v>101.47783251231527</v>
      </c>
      <c r="J52" s="45">
        <v>203</v>
      </c>
      <c r="K52" s="45">
        <v>217</v>
      </c>
      <c r="L52" s="91">
        <f t="shared" si="1"/>
        <v>106.89655172413792</v>
      </c>
      <c r="M52" s="48">
        <v>205</v>
      </c>
      <c r="N52" s="48">
        <v>206</v>
      </c>
      <c r="O52" s="107">
        <f t="shared" si="2"/>
        <v>100.48780487804878</v>
      </c>
      <c r="P52" s="22" t="s">
        <v>504</v>
      </c>
      <c r="Q52" s="29" t="s">
        <v>273</v>
      </c>
    </row>
    <row r="53" spans="1:17" ht="74.25" customHeight="1" x14ac:dyDescent="0.25">
      <c r="A53" s="6">
        <v>49</v>
      </c>
      <c r="B53" s="16" t="s">
        <v>274</v>
      </c>
      <c r="C53" s="17" t="s">
        <v>140</v>
      </c>
      <c r="D53" s="1" t="s">
        <v>439</v>
      </c>
      <c r="E53" s="80" t="s">
        <v>451</v>
      </c>
      <c r="F53" s="81" t="s">
        <v>452</v>
      </c>
      <c r="G53" s="6">
        <v>360</v>
      </c>
      <c r="H53" s="6">
        <v>364</v>
      </c>
      <c r="I53" s="91">
        <f t="shared" si="0"/>
        <v>101.11111111111111</v>
      </c>
      <c r="J53" s="45">
        <v>360</v>
      </c>
      <c r="K53" s="45">
        <v>358</v>
      </c>
      <c r="L53" s="91">
        <f t="shared" si="1"/>
        <v>99.444444444444443</v>
      </c>
      <c r="M53" s="48">
        <v>361</v>
      </c>
      <c r="N53" s="48">
        <v>367</v>
      </c>
      <c r="O53" s="107">
        <f t="shared" si="2"/>
        <v>101.66204986149584</v>
      </c>
      <c r="P53" s="22" t="s">
        <v>504</v>
      </c>
      <c r="Q53" s="29" t="s">
        <v>275</v>
      </c>
    </row>
    <row r="54" spans="1:17" ht="74.25" customHeight="1" x14ac:dyDescent="0.25">
      <c r="A54" s="6">
        <v>50</v>
      </c>
      <c r="B54" s="16" t="s">
        <v>276</v>
      </c>
      <c r="C54" s="17" t="s">
        <v>80</v>
      </c>
      <c r="D54" s="1"/>
      <c r="E54" s="80"/>
      <c r="F54" s="81"/>
      <c r="G54" s="7">
        <v>0</v>
      </c>
      <c r="H54" s="7">
        <v>0</v>
      </c>
      <c r="I54" s="91">
        <v>0</v>
      </c>
      <c r="J54" s="7">
        <v>0</v>
      </c>
      <c r="K54" s="7">
        <v>0</v>
      </c>
      <c r="L54" s="91">
        <v>0</v>
      </c>
      <c r="M54" s="38">
        <v>0</v>
      </c>
      <c r="N54" s="38">
        <v>0</v>
      </c>
      <c r="O54" s="107">
        <v>0</v>
      </c>
      <c r="P54" s="123" t="s">
        <v>461</v>
      </c>
      <c r="Q54" s="12" t="s">
        <v>277</v>
      </c>
    </row>
    <row r="55" spans="1:17" ht="74.25" customHeight="1" x14ac:dyDescent="0.25">
      <c r="A55" s="6">
        <v>51</v>
      </c>
      <c r="B55" s="16" t="s">
        <v>278</v>
      </c>
      <c r="C55" s="17" t="s">
        <v>23</v>
      </c>
      <c r="D55" s="1" t="s">
        <v>439</v>
      </c>
      <c r="E55" s="80" t="s">
        <v>451</v>
      </c>
      <c r="F55" s="81" t="s">
        <v>452</v>
      </c>
      <c r="G55" s="6">
        <v>263</v>
      </c>
      <c r="H55" s="6">
        <v>270</v>
      </c>
      <c r="I55" s="91">
        <f t="shared" si="0"/>
        <v>102.6615969581749</v>
      </c>
      <c r="J55" s="45">
        <v>263</v>
      </c>
      <c r="K55" s="45">
        <v>279</v>
      </c>
      <c r="L55" s="91">
        <f t="shared" si="1"/>
        <v>106.08365019011407</v>
      </c>
      <c r="M55" s="48">
        <v>272</v>
      </c>
      <c r="N55" s="48">
        <v>290</v>
      </c>
      <c r="O55" s="107">
        <f t="shared" si="2"/>
        <v>106.61764705882352</v>
      </c>
      <c r="P55" s="22" t="s">
        <v>559</v>
      </c>
      <c r="Q55" s="29" t="s">
        <v>279</v>
      </c>
    </row>
    <row r="56" spans="1:17" ht="74.25" customHeight="1" x14ac:dyDescent="0.25">
      <c r="A56" s="6">
        <v>52</v>
      </c>
      <c r="B56" s="16" t="s">
        <v>280</v>
      </c>
      <c r="C56" s="17" t="s">
        <v>26</v>
      </c>
      <c r="D56" s="1" t="s">
        <v>439</v>
      </c>
      <c r="E56" s="80" t="s">
        <v>451</v>
      </c>
      <c r="F56" s="81" t="s">
        <v>452</v>
      </c>
      <c r="G56" s="6">
        <v>190</v>
      </c>
      <c r="H56" s="6">
        <v>210</v>
      </c>
      <c r="I56" s="91">
        <f t="shared" si="0"/>
        <v>110.5263157894737</v>
      </c>
      <c r="J56" s="45">
        <v>190</v>
      </c>
      <c r="K56" s="45">
        <v>210</v>
      </c>
      <c r="L56" s="91">
        <f t="shared" si="1"/>
        <v>110.5263157894737</v>
      </c>
      <c r="M56" s="48">
        <v>193</v>
      </c>
      <c r="N56" s="48">
        <v>212</v>
      </c>
      <c r="O56" s="107">
        <f t="shared" si="2"/>
        <v>109.84455958549222</v>
      </c>
      <c r="P56" s="22" t="s">
        <v>553</v>
      </c>
      <c r="Q56" s="29" t="s">
        <v>281</v>
      </c>
    </row>
    <row r="57" spans="1:17" ht="74.25" customHeight="1" x14ac:dyDescent="0.25">
      <c r="A57" s="6">
        <v>53</v>
      </c>
      <c r="B57" s="16" t="s">
        <v>282</v>
      </c>
      <c r="C57" s="17" t="s">
        <v>78</v>
      </c>
      <c r="D57" s="1" t="s">
        <v>439</v>
      </c>
      <c r="E57" s="80" t="s">
        <v>451</v>
      </c>
      <c r="F57" s="81" t="s">
        <v>452</v>
      </c>
      <c r="G57" s="25">
        <v>75</v>
      </c>
      <c r="H57" s="25">
        <v>96</v>
      </c>
      <c r="I57" s="91">
        <f t="shared" si="0"/>
        <v>128</v>
      </c>
      <c r="J57" s="48">
        <v>75</v>
      </c>
      <c r="K57" s="48">
        <v>97</v>
      </c>
      <c r="L57" s="91">
        <f t="shared" si="1"/>
        <v>129.33333333333331</v>
      </c>
      <c r="M57" s="48">
        <v>79</v>
      </c>
      <c r="N57" s="48">
        <v>96</v>
      </c>
      <c r="O57" s="107">
        <f t="shared" si="2"/>
        <v>121.51898734177216</v>
      </c>
      <c r="P57" s="22" t="s">
        <v>533</v>
      </c>
      <c r="Q57" s="22" t="s">
        <v>174</v>
      </c>
    </row>
    <row r="58" spans="1:17" ht="74.25" customHeight="1" x14ac:dyDescent="0.25">
      <c r="A58" s="6">
        <v>54</v>
      </c>
      <c r="B58" s="16" t="s">
        <v>283</v>
      </c>
      <c r="C58" s="17" t="s">
        <v>52</v>
      </c>
      <c r="D58" s="1" t="s">
        <v>439</v>
      </c>
      <c r="E58" s="80" t="s">
        <v>451</v>
      </c>
      <c r="F58" s="81" t="s">
        <v>452</v>
      </c>
      <c r="G58" s="25">
        <v>283</v>
      </c>
      <c r="H58" s="25">
        <v>280</v>
      </c>
      <c r="I58" s="91">
        <f t="shared" si="0"/>
        <v>98.939929328621915</v>
      </c>
      <c r="J58" s="48">
        <v>283</v>
      </c>
      <c r="K58" s="48">
        <v>288</v>
      </c>
      <c r="L58" s="91">
        <f t="shared" si="1"/>
        <v>101.7667844522968</v>
      </c>
      <c r="M58" s="48">
        <v>290</v>
      </c>
      <c r="N58" s="48">
        <v>299</v>
      </c>
      <c r="O58" s="107">
        <f t="shared" si="2"/>
        <v>103.10344827586206</v>
      </c>
      <c r="P58" s="22" t="s">
        <v>504</v>
      </c>
      <c r="Q58" s="22" t="s">
        <v>174</v>
      </c>
    </row>
    <row r="59" spans="1:17" ht="74.25" customHeight="1" x14ac:dyDescent="0.25">
      <c r="A59" s="6">
        <v>55</v>
      </c>
      <c r="B59" s="16" t="s">
        <v>284</v>
      </c>
      <c r="C59" s="17" t="s">
        <v>144</v>
      </c>
      <c r="D59" s="1" t="s">
        <v>439</v>
      </c>
      <c r="E59" s="80" t="s">
        <v>451</v>
      </c>
      <c r="F59" s="81" t="s">
        <v>452</v>
      </c>
      <c r="G59" s="6">
        <v>332</v>
      </c>
      <c r="H59" s="6">
        <v>343</v>
      </c>
      <c r="I59" s="91">
        <f t="shared" si="0"/>
        <v>103.31325301204819</v>
      </c>
      <c r="J59" s="45">
        <v>332</v>
      </c>
      <c r="K59" s="45">
        <v>375</v>
      </c>
      <c r="L59" s="91">
        <f t="shared" si="1"/>
        <v>112.95180722891567</v>
      </c>
      <c r="M59" s="48">
        <v>338</v>
      </c>
      <c r="N59" s="48">
        <v>349</v>
      </c>
      <c r="O59" s="107">
        <f t="shared" si="2"/>
        <v>103.2544378698225</v>
      </c>
      <c r="P59" s="22" t="s">
        <v>504</v>
      </c>
      <c r="Q59" s="30" t="s">
        <v>285</v>
      </c>
    </row>
    <row r="60" spans="1:17" ht="74.25" customHeight="1" x14ac:dyDescent="0.25">
      <c r="A60" s="6">
        <v>56</v>
      </c>
      <c r="B60" s="16" t="s">
        <v>286</v>
      </c>
      <c r="C60" s="17" t="s">
        <v>15</v>
      </c>
      <c r="D60" s="1" t="s">
        <v>439</v>
      </c>
      <c r="E60" s="80" t="s">
        <v>451</v>
      </c>
      <c r="F60" s="81" t="s">
        <v>452</v>
      </c>
      <c r="G60" s="6">
        <v>333</v>
      </c>
      <c r="H60" s="6">
        <v>352</v>
      </c>
      <c r="I60" s="91">
        <f t="shared" si="0"/>
        <v>105.7057057057057</v>
      </c>
      <c r="J60" s="45">
        <v>333</v>
      </c>
      <c r="K60" s="45">
        <v>358</v>
      </c>
      <c r="L60" s="91">
        <f t="shared" si="1"/>
        <v>107.50750750750751</v>
      </c>
      <c r="M60" s="48">
        <v>341</v>
      </c>
      <c r="N60" s="48">
        <v>369</v>
      </c>
      <c r="O60" s="107">
        <f t="shared" si="2"/>
        <v>108.21114369501466</v>
      </c>
      <c r="P60" s="22" t="s">
        <v>554</v>
      </c>
      <c r="Q60" s="30" t="s">
        <v>287</v>
      </c>
    </row>
    <row r="61" spans="1:17" ht="74.25" customHeight="1" x14ac:dyDescent="0.25">
      <c r="A61" s="6">
        <v>57</v>
      </c>
      <c r="B61" s="16" t="s">
        <v>288</v>
      </c>
      <c r="C61" s="17" t="s">
        <v>28</v>
      </c>
      <c r="D61" s="1" t="s">
        <v>439</v>
      </c>
      <c r="E61" s="80" t="s">
        <v>451</v>
      </c>
      <c r="F61" s="81" t="s">
        <v>452</v>
      </c>
      <c r="G61" s="6">
        <v>307</v>
      </c>
      <c r="H61" s="6">
        <v>366</v>
      </c>
      <c r="I61" s="91">
        <f t="shared" si="0"/>
        <v>119.21824104234528</v>
      </c>
      <c r="J61" s="45">
        <v>307</v>
      </c>
      <c r="K61" s="45">
        <v>365</v>
      </c>
      <c r="L61" s="91">
        <f t="shared" si="1"/>
        <v>118.89250814332249</v>
      </c>
      <c r="M61" s="48">
        <v>317</v>
      </c>
      <c r="N61" s="48">
        <v>370</v>
      </c>
      <c r="O61" s="107">
        <f t="shared" si="2"/>
        <v>116.71924290220821</v>
      </c>
      <c r="P61" s="22" t="s">
        <v>492</v>
      </c>
      <c r="Q61" s="30" t="s">
        <v>289</v>
      </c>
    </row>
    <row r="62" spans="1:17" ht="74.25" customHeight="1" x14ac:dyDescent="0.25">
      <c r="A62" s="6">
        <v>58</v>
      </c>
      <c r="B62" s="16" t="s">
        <v>290</v>
      </c>
      <c r="C62" s="17" t="s">
        <v>148</v>
      </c>
      <c r="D62" s="1" t="s">
        <v>439</v>
      </c>
      <c r="E62" s="80" t="s">
        <v>451</v>
      </c>
      <c r="F62" s="81" t="s">
        <v>452</v>
      </c>
      <c r="G62" s="6">
        <v>316</v>
      </c>
      <c r="H62" s="6">
        <v>318</v>
      </c>
      <c r="I62" s="91">
        <f t="shared" si="0"/>
        <v>100.63291139240506</v>
      </c>
      <c r="J62" s="45">
        <v>316</v>
      </c>
      <c r="K62" s="45">
        <v>319</v>
      </c>
      <c r="L62" s="91">
        <f t="shared" si="1"/>
        <v>100.9493670886076</v>
      </c>
      <c r="M62" s="48">
        <v>316</v>
      </c>
      <c r="N62" s="48">
        <v>318</v>
      </c>
      <c r="O62" s="107">
        <f t="shared" si="2"/>
        <v>100.63291139240506</v>
      </c>
      <c r="P62" s="22" t="s">
        <v>506</v>
      </c>
      <c r="Q62" s="30" t="s">
        <v>291</v>
      </c>
    </row>
    <row r="63" spans="1:17" ht="74.25" customHeight="1" x14ac:dyDescent="0.25">
      <c r="A63" s="6">
        <v>59</v>
      </c>
      <c r="B63" s="16" t="s">
        <v>292</v>
      </c>
      <c r="C63" s="17" t="s">
        <v>47</v>
      </c>
      <c r="D63" s="1" t="s">
        <v>439</v>
      </c>
      <c r="E63" s="80" t="s">
        <v>451</v>
      </c>
      <c r="F63" s="81" t="s">
        <v>452</v>
      </c>
      <c r="G63" s="25">
        <v>141</v>
      </c>
      <c r="H63" s="25">
        <v>141</v>
      </c>
      <c r="I63" s="91">
        <f t="shared" si="0"/>
        <v>100</v>
      </c>
      <c r="J63" s="48">
        <v>141</v>
      </c>
      <c r="K63" s="48">
        <v>141</v>
      </c>
      <c r="L63" s="91">
        <f t="shared" si="1"/>
        <v>100</v>
      </c>
      <c r="M63" s="48">
        <v>144</v>
      </c>
      <c r="N63" s="48">
        <v>140</v>
      </c>
      <c r="O63" s="107">
        <f t="shared" si="2"/>
        <v>97.222222222222214</v>
      </c>
      <c r="P63" s="22" t="s">
        <v>534</v>
      </c>
      <c r="Q63" s="22" t="s">
        <v>174</v>
      </c>
    </row>
    <row r="64" spans="1:17" ht="74.25" customHeight="1" x14ac:dyDescent="0.25">
      <c r="A64" s="6">
        <v>60</v>
      </c>
      <c r="B64" s="16" t="s">
        <v>293</v>
      </c>
      <c r="C64" s="17" t="s">
        <v>6</v>
      </c>
      <c r="D64" s="1" t="s">
        <v>439</v>
      </c>
      <c r="E64" s="80" t="s">
        <v>451</v>
      </c>
      <c r="F64" s="81" t="s">
        <v>452</v>
      </c>
      <c r="G64" s="6">
        <v>296</v>
      </c>
      <c r="H64" s="6">
        <v>324</v>
      </c>
      <c r="I64" s="91">
        <f t="shared" si="0"/>
        <v>109.45945945945945</v>
      </c>
      <c r="J64" s="45">
        <v>296</v>
      </c>
      <c r="K64" s="45">
        <v>333</v>
      </c>
      <c r="L64" s="91">
        <f t="shared" si="1"/>
        <v>112.5</v>
      </c>
      <c r="M64" s="48">
        <v>308</v>
      </c>
      <c r="N64" s="48">
        <v>342</v>
      </c>
      <c r="O64" s="107">
        <f t="shared" si="2"/>
        <v>111.03896103896105</v>
      </c>
      <c r="P64" s="22" t="s">
        <v>554</v>
      </c>
      <c r="Q64" s="30" t="s">
        <v>294</v>
      </c>
    </row>
    <row r="65" spans="1:17" ht="74.25" customHeight="1" x14ac:dyDescent="0.25">
      <c r="A65" s="6">
        <v>61</v>
      </c>
      <c r="B65" s="16" t="s">
        <v>295</v>
      </c>
      <c r="C65" s="17" t="s">
        <v>22</v>
      </c>
      <c r="D65" s="1" t="s">
        <v>439</v>
      </c>
      <c r="E65" s="80" t="s">
        <v>451</v>
      </c>
      <c r="F65" s="81" t="s">
        <v>452</v>
      </c>
      <c r="G65" s="6">
        <v>156</v>
      </c>
      <c r="H65" s="6">
        <v>158</v>
      </c>
      <c r="I65" s="91">
        <f t="shared" si="0"/>
        <v>101.28205128205127</v>
      </c>
      <c r="J65" s="45">
        <v>156</v>
      </c>
      <c r="K65" s="45">
        <v>161</v>
      </c>
      <c r="L65" s="91">
        <f t="shared" si="1"/>
        <v>103.20512820512822</v>
      </c>
      <c r="M65" s="48">
        <v>158</v>
      </c>
      <c r="N65" s="48">
        <v>166</v>
      </c>
      <c r="O65" s="107">
        <f t="shared" si="2"/>
        <v>105.0632911392405</v>
      </c>
      <c r="P65" s="22" t="s">
        <v>560</v>
      </c>
      <c r="Q65" s="30" t="s">
        <v>296</v>
      </c>
    </row>
    <row r="66" spans="1:17" ht="74.25" customHeight="1" x14ac:dyDescent="0.25">
      <c r="A66" s="6">
        <v>62</v>
      </c>
      <c r="B66" s="16" t="s">
        <v>297</v>
      </c>
      <c r="C66" s="17" t="s">
        <v>1</v>
      </c>
      <c r="D66" s="1" t="s">
        <v>439</v>
      </c>
      <c r="E66" s="80" t="s">
        <v>451</v>
      </c>
      <c r="F66" s="81" t="s">
        <v>452</v>
      </c>
      <c r="G66" s="6">
        <v>199</v>
      </c>
      <c r="H66" s="6">
        <v>208</v>
      </c>
      <c r="I66" s="91">
        <f t="shared" si="0"/>
        <v>104.52261306532664</v>
      </c>
      <c r="J66" s="45">
        <v>199</v>
      </c>
      <c r="K66" s="45">
        <v>208</v>
      </c>
      <c r="L66" s="91">
        <f t="shared" si="1"/>
        <v>104.52261306532664</v>
      </c>
      <c r="M66" s="48">
        <v>200</v>
      </c>
      <c r="N66" s="48">
        <v>208</v>
      </c>
      <c r="O66" s="107">
        <f t="shared" si="2"/>
        <v>104</v>
      </c>
      <c r="P66" s="22" t="s">
        <v>560</v>
      </c>
      <c r="Q66" s="30" t="s">
        <v>298</v>
      </c>
    </row>
    <row r="67" spans="1:17" ht="74.25" customHeight="1" x14ac:dyDescent="0.25">
      <c r="A67" s="6">
        <v>63</v>
      </c>
      <c r="B67" s="16" t="s">
        <v>299</v>
      </c>
      <c r="C67" s="17" t="s">
        <v>5</v>
      </c>
      <c r="D67" s="1" t="s">
        <v>439</v>
      </c>
      <c r="E67" s="80" t="s">
        <v>451</v>
      </c>
      <c r="F67" s="81" t="s">
        <v>452</v>
      </c>
      <c r="G67" s="6">
        <v>317</v>
      </c>
      <c r="H67" s="6">
        <v>341</v>
      </c>
      <c r="I67" s="91">
        <f t="shared" si="0"/>
        <v>107.57097791798107</v>
      </c>
      <c r="J67" s="45">
        <v>317</v>
      </c>
      <c r="K67" s="45">
        <v>338</v>
      </c>
      <c r="L67" s="91">
        <f t="shared" si="1"/>
        <v>106.62460567823344</v>
      </c>
      <c r="M67" s="48">
        <v>319</v>
      </c>
      <c r="N67" s="48">
        <v>348</v>
      </c>
      <c r="O67" s="107">
        <f t="shared" si="2"/>
        <v>109.09090909090908</v>
      </c>
      <c r="P67" s="22" t="s">
        <v>553</v>
      </c>
      <c r="Q67" s="30" t="s">
        <v>300</v>
      </c>
    </row>
    <row r="68" spans="1:17" ht="74.25" customHeight="1" x14ac:dyDescent="0.25">
      <c r="A68" s="6">
        <v>64</v>
      </c>
      <c r="B68" s="16" t="s">
        <v>301</v>
      </c>
      <c r="C68" s="17" t="s">
        <v>39</v>
      </c>
      <c r="D68" s="1" t="s">
        <v>439</v>
      </c>
      <c r="E68" s="80" t="s">
        <v>451</v>
      </c>
      <c r="F68" s="81" t="s">
        <v>452</v>
      </c>
      <c r="G68" s="25">
        <v>347</v>
      </c>
      <c r="H68" s="25">
        <v>349</v>
      </c>
      <c r="I68" s="91">
        <f t="shared" si="0"/>
        <v>100.57636887608071</v>
      </c>
      <c r="J68" s="48">
        <v>347</v>
      </c>
      <c r="K68" s="48">
        <v>357</v>
      </c>
      <c r="L68" s="91">
        <f t="shared" si="1"/>
        <v>102.88184438040346</v>
      </c>
      <c r="M68" s="48">
        <v>360</v>
      </c>
      <c r="N68" s="48">
        <v>367</v>
      </c>
      <c r="O68" s="107">
        <f t="shared" si="2"/>
        <v>101.94444444444444</v>
      </c>
      <c r="P68" s="22" t="s">
        <v>504</v>
      </c>
      <c r="Q68" s="22" t="s">
        <v>174</v>
      </c>
    </row>
    <row r="69" spans="1:17" ht="74.25" customHeight="1" x14ac:dyDescent="0.25">
      <c r="A69" s="6">
        <v>65</v>
      </c>
      <c r="B69" s="16" t="s">
        <v>302</v>
      </c>
      <c r="C69" s="17" t="s">
        <v>111</v>
      </c>
      <c r="D69" s="1" t="s">
        <v>439</v>
      </c>
      <c r="E69" s="80" t="s">
        <v>451</v>
      </c>
      <c r="F69" s="81" t="s">
        <v>452</v>
      </c>
      <c r="G69" s="6">
        <v>217</v>
      </c>
      <c r="H69" s="6">
        <v>222</v>
      </c>
      <c r="I69" s="91">
        <f t="shared" si="0"/>
        <v>102.30414746543779</v>
      </c>
      <c r="J69" s="45">
        <v>217</v>
      </c>
      <c r="K69" s="45">
        <v>227</v>
      </c>
      <c r="L69" s="91">
        <f t="shared" si="1"/>
        <v>104.60829493087557</v>
      </c>
      <c r="M69" s="48">
        <v>220</v>
      </c>
      <c r="N69" s="48">
        <v>224</v>
      </c>
      <c r="O69" s="118">
        <f t="shared" si="2"/>
        <v>101.81818181818181</v>
      </c>
      <c r="P69" s="22" t="s">
        <v>504</v>
      </c>
      <c r="Q69" s="30" t="s">
        <v>303</v>
      </c>
    </row>
    <row r="70" spans="1:17" ht="74.25" customHeight="1" x14ac:dyDescent="0.25">
      <c r="A70" s="6">
        <v>66</v>
      </c>
      <c r="B70" s="16" t="s">
        <v>304</v>
      </c>
      <c r="C70" s="17" t="s">
        <v>10</v>
      </c>
      <c r="D70" s="1" t="s">
        <v>439</v>
      </c>
      <c r="E70" s="80" t="s">
        <v>451</v>
      </c>
      <c r="F70" s="81" t="s">
        <v>452</v>
      </c>
      <c r="G70" s="6">
        <v>432</v>
      </c>
      <c r="H70" s="6">
        <v>448</v>
      </c>
      <c r="I70" s="91">
        <f t="shared" ref="I70:I104" si="3">H70/G70*100</f>
        <v>103.7037037037037</v>
      </c>
      <c r="J70" s="45">
        <v>432</v>
      </c>
      <c r="K70" s="45">
        <v>455</v>
      </c>
      <c r="L70" s="91">
        <f t="shared" ref="L70:L104" si="4">K70/J70*100</f>
        <v>105.32407407407408</v>
      </c>
      <c r="M70" s="48">
        <v>441</v>
      </c>
      <c r="N70" s="48">
        <v>463</v>
      </c>
      <c r="O70" s="107">
        <f t="shared" ref="O70:O105" si="5">N70/M70*100</f>
        <v>104.98866213151928</v>
      </c>
      <c r="P70" s="22" t="s">
        <v>554</v>
      </c>
      <c r="Q70" s="30" t="s">
        <v>305</v>
      </c>
    </row>
    <row r="71" spans="1:17" ht="74.25" customHeight="1" x14ac:dyDescent="0.25">
      <c r="A71" s="6">
        <v>67</v>
      </c>
      <c r="B71" s="16" t="s">
        <v>306</v>
      </c>
      <c r="C71" s="17" t="s">
        <v>70</v>
      </c>
      <c r="D71" s="1" t="s">
        <v>439</v>
      </c>
      <c r="E71" s="80" t="s">
        <v>451</v>
      </c>
      <c r="F71" s="81" t="s">
        <v>452</v>
      </c>
      <c r="G71" s="6">
        <v>363</v>
      </c>
      <c r="H71" s="6">
        <v>350</v>
      </c>
      <c r="I71" s="91">
        <f t="shared" si="3"/>
        <v>96.418732782369148</v>
      </c>
      <c r="J71" s="45">
        <v>363</v>
      </c>
      <c r="K71" s="45">
        <v>352</v>
      </c>
      <c r="L71" s="91">
        <f t="shared" si="4"/>
        <v>96.969696969696969</v>
      </c>
      <c r="M71" s="48">
        <v>376</v>
      </c>
      <c r="N71" s="48">
        <v>367</v>
      </c>
      <c r="O71" s="107">
        <f t="shared" si="5"/>
        <v>97.606382978723403</v>
      </c>
      <c r="P71" s="22" t="s">
        <v>531</v>
      </c>
      <c r="Q71" s="30" t="s">
        <v>307</v>
      </c>
    </row>
    <row r="72" spans="1:17" ht="74.25" customHeight="1" x14ac:dyDescent="0.25">
      <c r="A72" s="6">
        <v>68</v>
      </c>
      <c r="B72" s="16" t="s">
        <v>308</v>
      </c>
      <c r="C72" s="17" t="s">
        <v>21</v>
      </c>
      <c r="D72" s="1" t="s">
        <v>439</v>
      </c>
      <c r="E72" s="80" t="s">
        <v>451</v>
      </c>
      <c r="F72" s="81" t="s">
        <v>452</v>
      </c>
      <c r="G72" s="6">
        <v>115</v>
      </c>
      <c r="H72" s="6">
        <v>155</v>
      </c>
      <c r="I72" s="91">
        <f t="shared" si="3"/>
        <v>134.78260869565219</v>
      </c>
      <c r="J72" s="45">
        <v>115</v>
      </c>
      <c r="K72" s="45">
        <v>155</v>
      </c>
      <c r="L72" s="91">
        <f t="shared" si="4"/>
        <v>134.78260869565219</v>
      </c>
      <c r="M72" s="48">
        <v>122</v>
      </c>
      <c r="N72" s="48">
        <v>157</v>
      </c>
      <c r="O72" s="107">
        <f t="shared" si="5"/>
        <v>128.68852459016392</v>
      </c>
      <c r="P72" s="22" t="s">
        <v>497</v>
      </c>
      <c r="Q72" s="30" t="s">
        <v>309</v>
      </c>
    </row>
    <row r="73" spans="1:17" ht="74.25" customHeight="1" x14ac:dyDescent="0.25">
      <c r="A73" s="6">
        <v>69</v>
      </c>
      <c r="B73" s="16" t="s">
        <v>310</v>
      </c>
      <c r="C73" s="17" t="s">
        <v>64</v>
      </c>
      <c r="D73" s="1" t="s">
        <v>439</v>
      </c>
      <c r="E73" s="80" t="s">
        <v>451</v>
      </c>
      <c r="F73" s="81" t="s">
        <v>452</v>
      </c>
      <c r="G73" s="6">
        <v>49</v>
      </c>
      <c r="H73" s="6">
        <v>51</v>
      </c>
      <c r="I73" s="91">
        <f t="shared" si="3"/>
        <v>104.08163265306123</v>
      </c>
      <c r="J73" s="45">
        <v>49</v>
      </c>
      <c r="K73" s="45">
        <v>55</v>
      </c>
      <c r="L73" s="91">
        <f t="shared" si="4"/>
        <v>112.24489795918366</v>
      </c>
      <c r="M73" s="48">
        <v>52</v>
      </c>
      <c r="N73" s="48">
        <v>55</v>
      </c>
      <c r="O73" s="107">
        <f t="shared" si="5"/>
        <v>105.76923076923077</v>
      </c>
      <c r="P73" s="22" t="s">
        <v>494</v>
      </c>
      <c r="Q73" s="4" t="s">
        <v>311</v>
      </c>
    </row>
    <row r="74" spans="1:17" ht="74.25" customHeight="1" x14ac:dyDescent="0.25">
      <c r="A74" s="6">
        <v>70</v>
      </c>
      <c r="B74" s="16" t="s">
        <v>312</v>
      </c>
      <c r="C74" s="17" t="s">
        <v>48</v>
      </c>
      <c r="D74" s="1" t="s">
        <v>439</v>
      </c>
      <c r="E74" s="80" t="s">
        <v>451</v>
      </c>
      <c r="F74" s="81" t="s">
        <v>452</v>
      </c>
      <c r="G74" s="25">
        <v>285</v>
      </c>
      <c r="H74" s="25">
        <v>276</v>
      </c>
      <c r="I74" s="91">
        <f t="shared" si="3"/>
        <v>96.84210526315789</v>
      </c>
      <c r="J74" s="48">
        <v>285</v>
      </c>
      <c r="K74" s="48">
        <v>276</v>
      </c>
      <c r="L74" s="91">
        <f t="shared" si="4"/>
        <v>96.84210526315789</v>
      </c>
      <c r="M74" s="48">
        <v>297</v>
      </c>
      <c r="N74" s="48">
        <v>282</v>
      </c>
      <c r="O74" s="107">
        <f t="shared" si="5"/>
        <v>94.949494949494948</v>
      </c>
      <c r="P74" s="22" t="s">
        <v>535</v>
      </c>
      <c r="Q74" s="22" t="s">
        <v>174</v>
      </c>
    </row>
    <row r="75" spans="1:17" ht="74.25" customHeight="1" x14ac:dyDescent="0.25">
      <c r="A75" s="6">
        <v>71</v>
      </c>
      <c r="B75" s="16" t="s">
        <v>313</v>
      </c>
      <c r="C75" s="17" t="s">
        <v>63</v>
      </c>
      <c r="D75" s="1" t="s">
        <v>439</v>
      </c>
      <c r="E75" s="80" t="s">
        <v>451</v>
      </c>
      <c r="F75" s="81" t="s">
        <v>452</v>
      </c>
      <c r="G75" s="6">
        <v>359</v>
      </c>
      <c r="H75" s="6">
        <v>323</v>
      </c>
      <c r="I75" s="91">
        <f t="shared" si="3"/>
        <v>89.972144846796652</v>
      </c>
      <c r="J75" s="45">
        <v>359</v>
      </c>
      <c r="K75" s="45">
        <v>323</v>
      </c>
      <c r="L75" s="91">
        <f t="shared" si="4"/>
        <v>89.972144846796652</v>
      </c>
      <c r="M75" s="48">
        <v>368</v>
      </c>
      <c r="N75" s="48">
        <v>333</v>
      </c>
      <c r="O75" s="107">
        <f t="shared" si="5"/>
        <v>90.489130434782609</v>
      </c>
      <c r="P75" s="22" t="s">
        <v>524</v>
      </c>
      <c r="Q75" s="30" t="s">
        <v>314</v>
      </c>
    </row>
    <row r="76" spans="1:17" ht="74.25" customHeight="1" x14ac:dyDescent="0.25">
      <c r="A76" s="6">
        <v>72</v>
      </c>
      <c r="B76" s="16" t="s">
        <v>315</v>
      </c>
      <c r="C76" s="17" t="s">
        <v>118</v>
      </c>
      <c r="D76" s="1" t="s">
        <v>439</v>
      </c>
      <c r="E76" s="80" t="s">
        <v>451</v>
      </c>
      <c r="F76" s="81" t="s">
        <v>452</v>
      </c>
      <c r="G76" s="6">
        <v>114</v>
      </c>
      <c r="H76" s="6">
        <v>103</v>
      </c>
      <c r="I76" s="91">
        <f t="shared" si="3"/>
        <v>90.350877192982466</v>
      </c>
      <c r="J76" s="45">
        <v>114</v>
      </c>
      <c r="K76" s="45">
        <v>114</v>
      </c>
      <c r="L76" s="91">
        <f t="shared" si="4"/>
        <v>100</v>
      </c>
      <c r="M76" s="48">
        <v>114</v>
      </c>
      <c r="N76" s="48">
        <v>109</v>
      </c>
      <c r="O76" s="118">
        <f t="shared" si="5"/>
        <v>95.614035087719301</v>
      </c>
      <c r="P76" s="22" t="s">
        <v>505</v>
      </c>
      <c r="Q76" s="30" t="s">
        <v>316</v>
      </c>
    </row>
    <row r="77" spans="1:17" ht="74.25" customHeight="1" x14ac:dyDescent="0.25">
      <c r="A77" s="6">
        <v>73</v>
      </c>
      <c r="B77" s="16" t="s">
        <v>317</v>
      </c>
      <c r="C77" s="24" t="s">
        <v>448</v>
      </c>
      <c r="D77" s="1"/>
      <c r="E77" s="80"/>
      <c r="F77" s="81"/>
      <c r="G77" s="6">
        <v>0</v>
      </c>
      <c r="H77" s="6">
        <v>0</v>
      </c>
      <c r="I77" s="91">
        <v>0</v>
      </c>
      <c r="J77" s="45">
        <v>0</v>
      </c>
      <c r="K77" s="45">
        <v>0</v>
      </c>
      <c r="L77" s="91">
        <v>0</v>
      </c>
      <c r="M77" s="48">
        <v>0</v>
      </c>
      <c r="N77" s="48">
        <v>0</v>
      </c>
      <c r="O77" s="107">
        <v>0</v>
      </c>
      <c r="P77" s="22" t="s">
        <v>462</v>
      </c>
      <c r="Q77" s="30" t="s">
        <v>318</v>
      </c>
    </row>
    <row r="78" spans="1:17" ht="74.25" customHeight="1" x14ac:dyDescent="0.25">
      <c r="A78" s="6">
        <v>74</v>
      </c>
      <c r="B78" s="16" t="s">
        <v>319</v>
      </c>
      <c r="C78" s="17" t="s">
        <v>114</v>
      </c>
      <c r="D78" s="1" t="s">
        <v>439</v>
      </c>
      <c r="E78" s="80" t="s">
        <v>451</v>
      </c>
      <c r="F78" s="81" t="s">
        <v>452</v>
      </c>
      <c r="G78" s="6">
        <v>218</v>
      </c>
      <c r="H78" s="6">
        <v>222</v>
      </c>
      <c r="I78" s="91">
        <f t="shared" si="3"/>
        <v>101.83486238532109</v>
      </c>
      <c r="J78" s="45">
        <v>218</v>
      </c>
      <c r="K78" s="45">
        <v>224</v>
      </c>
      <c r="L78" s="91">
        <f t="shared" si="4"/>
        <v>102.75229357798166</v>
      </c>
      <c r="M78" s="48">
        <v>219</v>
      </c>
      <c r="N78" s="48">
        <v>218</v>
      </c>
      <c r="O78" s="118">
        <f t="shared" si="5"/>
        <v>99.543378995433784</v>
      </c>
      <c r="P78" s="22" t="s">
        <v>505</v>
      </c>
      <c r="Q78" s="30" t="s">
        <v>320</v>
      </c>
    </row>
    <row r="79" spans="1:17" ht="74.25" customHeight="1" x14ac:dyDescent="0.25">
      <c r="A79" s="6">
        <v>75</v>
      </c>
      <c r="B79" s="16" t="s">
        <v>321</v>
      </c>
      <c r="C79" s="17" t="s">
        <v>85</v>
      </c>
      <c r="D79" s="1" t="s">
        <v>439</v>
      </c>
      <c r="E79" s="80" t="s">
        <v>451</v>
      </c>
      <c r="F79" s="81" t="s">
        <v>452</v>
      </c>
      <c r="G79" s="6">
        <v>112</v>
      </c>
      <c r="H79" s="6">
        <v>126</v>
      </c>
      <c r="I79" s="91">
        <f t="shared" si="3"/>
        <v>112.5</v>
      </c>
      <c r="J79" s="45">
        <v>112</v>
      </c>
      <c r="K79" s="45">
        <v>123</v>
      </c>
      <c r="L79" s="91">
        <f t="shared" si="4"/>
        <v>109.82142857142858</v>
      </c>
      <c r="M79" s="48">
        <v>114</v>
      </c>
      <c r="N79" s="48">
        <v>118</v>
      </c>
      <c r="O79" s="107">
        <f t="shared" si="5"/>
        <v>103.50877192982458</v>
      </c>
      <c r="P79" s="22" t="s">
        <v>488</v>
      </c>
      <c r="Q79" s="30" t="s">
        <v>322</v>
      </c>
    </row>
    <row r="80" spans="1:17" ht="74.25" customHeight="1" x14ac:dyDescent="0.25">
      <c r="A80" s="6">
        <v>76</v>
      </c>
      <c r="B80" s="16" t="s">
        <v>323</v>
      </c>
      <c r="C80" s="17" t="s">
        <v>162</v>
      </c>
      <c r="D80" s="1" t="s">
        <v>439</v>
      </c>
      <c r="E80" s="80" t="s">
        <v>451</v>
      </c>
      <c r="F80" s="81" t="s">
        <v>452</v>
      </c>
      <c r="G80" s="6">
        <v>496</v>
      </c>
      <c r="H80" s="6">
        <v>506</v>
      </c>
      <c r="I80" s="91">
        <f t="shared" si="3"/>
        <v>102.01612903225808</v>
      </c>
      <c r="J80" s="45">
        <v>496</v>
      </c>
      <c r="K80" s="45">
        <v>578</v>
      </c>
      <c r="L80" s="91">
        <f t="shared" si="4"/>
        <v>116.53225806451613</v>
      </c>
      <c r="M80" s="48">
        <v>507</v>
      </c>
      <c r="N80" s="48">
        <v>523</v>
      </c>
      <c r="O80" s="118">
        <f t="shared" si="5"/>
        <v>103.15581854043391</v>
      </c>
      <c r="P80" s="22" t="s">
        <v>504</v>
      </c>
      <c r="Q80" s="30" t="s">
        <v>324</v>
      </c>
    </row>
    <row r="81" spans="1:17" ht="74.25" customHeight="1" x14ac:dyDescent="0.25">
      <c r="A81" s="6">
        <v>77</v>
      </c>
      <c r="B81" s="16" t="s">
        <v>325</v>
      </c>
      <c r="C81" s="17" t="s">
        <v>101</v>
      </c>
      <c r="D81" s="1" t="s">
        <v>439</v>
      </c>
      <c r="E81" s="80" t="s">
        <v>451</v>
      </c>
      <c r="F81" s="81" t="s">
        <v>452</v>
      </c>
      <c r="G81" s="6">
        <v>202</v>
      </c>
      <c r="H81" s="6">
        <v>206</v>
      </c>
      <c r="I81" s="91">
        <f t="shared" si="3"/>
        <v>101.98019801980197</v>
      </c>
      <c r="J81" s="45">
        <v>202</v>
      </c>
      <c r="K81" s="45">
        <v>206</v>
      </c>
      <c r="L81" s="91">
        <f t="shared" si="4"/>
        <v>101.98019801980197</v>
      </c>
      <c r="M81" s="48">
        <v>207</v>
      </c>
      <c r="N81" s="48">
        <v>212</v>
      </c>
      <c r="O81" s="107">
        <f t="shared" si="5"/>
        <v>102.41545893719808</v>
      </c>
      <c r="P81" s="22" t="s">
        <v>488</v>
      </c>
      <c r="Q81" s="30" t="s">
        <v>326</v>
      </c>
    </row>
    <row r="82" spans="1:17" ht="74.25" customHeight="1" x14ac:dyDescent="0.25">
      <c r="A82" s="6">
        <v>78</v>
      </c>
      <c r="B82" s="16" t="s">
        <v>450</v>
      </c>
      <c r="C82" s="24" t="s">
        <v>449</v>
      </c>
      <c r="D82" s="1" t="s">
        <v>439</v>
      </c>
      <c r="E82" s="80" t="s">
        <v>451</v>
      </c>
      <c r="F82" s="81" t="s">
        <v>452</v>
      </c>
      <c r="G82" s="6">
        <v>0</v>
      </c>
      <c r="H82" s="6">
        <v>0</v>
      </c>
      <c r="I82" s="91">
        <v>0</v>
      </c>
      <c r="J82" s="45">
        <v>0</v>
      </c>
      <c r="K82" s="45">
        <v>0</v>
      </c>
      <c r="L82" s="91">
        <v>0</v>
      </c>
      <c r="M82" s="48">
        <v>0</v>
      </c>
      <c r="N82" s="48">
        <v>0</v>
      </c>
      <c r="O82" s="107">
        <v>0</v>
      </c>
      <c r="P82" s="22" t="s">
        <v>463</v>
      </c>
      <c r="Q82" s="73"/>
    </row>
    <row r="83" spans="1:17" ht="74.25" customHeight="1" x14ac:dyDescent="0.25">
      <c r="A83" s="6">
        <v>80</v>
      </c>
      <c r="B83" s="16" t="s">
        <v>327</v>
      </c>
      <c r="C83" s="17" t="s">
        <v>173</v>
      </c>
      <c r="D83" s="1" t="s">
        <v>439</v>
      </c>
      <c r="E83" s="80" t="s">
        <v>451</v>
      </c>
      <c r="F83" s="81" t="s">
        <v>452</v>
      </c>
      <c r="G83" s="6">
        <v>376</v>
      </c>
      <c r="H83" s="6">
        <v>392</v>
      </c>
      <c r="I83" s="91">
        <f t="shared" si="3"/>
        <v>104.25531914893618</v>
      </c>
      <c r="J83" s="45">
        <v>376</v>
      </c>
      <c r="K83" s="45">
        <v>393</v>
      </c>
      <c r="L83" s="91">
        <f t="shared" si="4"/>
        <v>104.52127659574468</v>
      </c>
      <c r="M83" s="48">
        <v>379</v>
      </c>
      <c r="N83" s="48">
        <v>397</v>
      </c>
      <c r="O83" s="107">
        <f t="shared" si="5"/>
        <v>104.74934036939314</v>
      </c>
      <c r="P83" s="22" t="s">
        <v>563</v>
      </c>
      <c r="Q83" s="30" t="s">
        <v>328</v>
      </c>
    </row>
    <row r="84" spans="1:17" ht="74.25" customHeight="1" x14ac:dyDescent="0.25">
      <c r="A84" s="6">
        <v>81</v>
      </c>
      <c r="B84" s="16" t="s">
        <v>353</v>
      </c>
      <c r="C84" s="17" t="s">
        <v>153</v>
      </c>
      <c r="D84" s="1" t="s">
        <v>439</v>
      </c>
      <c r="E84" s="87" t="s">
        <v>451</v>
      </c>
      <c r="F84" s="89" t="s">
        <v>452</v>
      </c>
      <c r="G84" s="6">
        <v>0</v>
      </c>
      <c r="H84" s="84">
        <v>0</v>
      </c>
      <c r="I84" s="91">
        <v>0</v>
      </c>
      <c r="J84" s="85">
        <v>0</v>
      </c>
      <c r="K84" s="85">
        <v>0</v>
      </c>
      <c r="L84" s="91">
        <v>0</v>
      </c>
      <c r="M84" s="131">
        <v>15</v>
      </c>
      <c r="N84" s="131">
        <v>14</v>
      </c>
      <c r="O84" s="118">
        <f t="shared" si="5"/>
        <v>93.333333333333329</v>
      </c>
      <c r="P84" s="90" t="s">
        <v>566</v>
      </c>
      <c r="Q84" s="83"/>
    </row>
    <row r="85" spans="1:17" ht="74.25" customHeight="1" x14ac:dyDescent="0.25">
      <c r="A85" s="122">
        <v>82</v>
      </c>
      <c r="B85" s="16" t="s">
        <v>357</v>
      </c>
      <c r="C85" s="17" t="s">
        <v>115</v>
      </c>
      <c r="D85" s="1" t="s">
        <v>439</v>
      </c>
      <c r="E85" s="87" t="s">
        <v>451</v>
      </c>
      <c r="F85" s="89" t="s">
        <v>452</v>
      </c>
      <c r="G85" s="6">
        <v>0</v>
      </c>
      <c r="H85" s="84">
        <v>0</v>
      </c>
      <c r="I85" s="91">
        <v>0</v>
      </c>
      <c r="J85" s="85">
        <v>0</v>
      </c>
      <c r="K85" s="85">
        <v>0</v>
      </c>
      <c r="L85" s="91">
        <v>0</v>
      </c>
      <c r="M85" s="131">
        <v>15</v>
      </c>
      <c r="N85" s="131">
        <v>15</v>
      </c>
      <c r="O85" s="118">
        <f t="shared" si="5"/>
        <v>100</v>
      </c>
      <c r="P85" s="90"/>
      <c r="Q85" s="83"/>
    </row>
    <row r="86" spans="1:17" ht="74.25" customHeight="1" x14ac:dyDescent="0.25">
      <c r="A86" s="122">
        <v>83</v>
      </c>
      <c r="B86" s="16" t="s">
        <v>363</v>
      </c>
      <c r="C86" s="17" t="s">
        <v>155</v>
      </c>
      <c r="D86" s="1" t="s">
        <v>439</v>
      </c>
      <c r="E86" s="87" t="s">
        <v>451</v>
      </c>
      <c r="F86" s="89" t="s">
        <v>452</v>
      </c>
      <c r="G86" s="6">
        <v>0</v>
      </c>
      <c r="H86" s="84">
        <v>0</v>
      </c>
      <c r="I86" s="91">
        <v>0</v>
      </c>
      <c r="J86" s="85">
        <v>0</v>
      </c>
      <c r="K86" s="85">
        <v>0</v>
      </c>
      <c r="L86" s="91">
        <v>0</v>
      </c>
      <c r="M86" s="131">
        <v>15</v>
      </c>
      <c r="N86" s="131">
        <v>14</v>
      </c>
      <c r="O86" s="118">
        <f t="shared" si="5"/>
        <v>93.333333333333329</v>
      </c>
      <c r="P86" s="90" t="s">
        <v>566</v>
      </c>
      <c r="Q86" s="83"/>
    </row>
    <row r="87" spans="1:17" ht="74.25" customHeight="1" x14ac:dyDescent="0.25">
      <c r="A87" s="122">
        <v>84</v>
      </c>
      <c r="B87" s="16" t="s">
        <v>364</v>
      </c>
      <c r="C87" s="17" t="s">
        <v>135</v>
      </c>
      <c r="D87" s="1" t="s">
        <v>439</v>
      </c>
      <c r="E87" s="87" t="s">
        <v>451</v>
      </c>
      <c r="F87" s="89" t="s">
        <v>452</v>
      </c>
      <c r="G87" s="6">
        <v>0</v>
      </c>
      <c r="H87" s="84">
        <v>0</v>
      </c>
      <c r="I87" s="91">
        <v>0</v>
      </c>
      <c r="J87" s="85">
        <v>0</v>
      </c>
      <c r="K87" s="85">
        <v>0</v>
      </c>
      <c r="L87" s="91">
        <v>0</v>
      </c>
      <c r="M87" s="131">
        <v>40</v>
      </c>
      <c r="N87" s="131">
        <v>36</v>
      </c>
      <c r="O87" s="118">
        <f t="shared" si="5"/>
        <v>90</v>
      </c>
      <c r="P87" s="90" t="s">
        <v>566</v>
      </c>
      <c r="Q87" s="83"/>
    </row>
    <row r="88" spans="1:17" ht="74.25" customHeight="1" x14ac:dyDescent="0.25">
      <c r="A88" s="122">
        <v>85</v>
      </c>
      <c r="B88" s="16" t="s">
        <v>367</v>
      </c>
      <c r="C88" s="17" t="s">
        <v>120</v>
      </c>
      <c r="D88" s="1" t="s">
        <v>439</v>
      </c>
      <c r="E88" s="87" t="s">
        <v>451</v>
      </c>
      <c r="F88" s="89" t="s">
        <v>452</v>
      </c>
      <c r="G88" s="6">
        <v>0</v>
      </c>
      <c r="H88" s="84">
        <v>0</v>
      </c>
      <c r="I88" s="91">
        <v>0</v>
      </c>
      <c r="J88" s="85">
        <v>0</v>
      </c>
      <c r="K88" s="85">
        <v>0</v>
      </c>
      <c r="L88" s="91">
        <v>0</v>
      </c>
      <c r="M88" s="131">
        <v>15</v>
      </c>
      <c r="N88" s="131">
        <v>15</v>
      </c>
      <c r="O88" s="118">
        <f t="shared" si="5"/>
        <v>100</v>
      </c>
      <c r="P88" s="90" t="s">
        <v>566</v>
      </c>
      <c r="Q88" s="83"/>
    </row>
    <row r="89" spans="1:17" ht="74.25" customHeight="1" x14ac:dyDescent="0.25">
      <c r="A89" s="122">
        <v>86</v>
      </c>
      <c r="B89" s="16" t="s">
        <v>370</v>
      </c>
      <c r="C89" s="17" t="s">
        <v>142</v>
      </c>
      <c r="D89" s="1" t="s">
        <v>439</v>
      </c>
      <c r="E89" s="87" t="s">
        <v>451</v>
      </c>
      <c r="F89" s="89" t="s">
        <v>452</v>
      </c>
      <c r="G89" s="6">
        <v>0</v>
      </c>
      <c r="H89" s="84">
        <v>0</v>
      </c>
      <c r="I89" s="91">
        <v>0</v>
      </c>
      <c r="J89" s="85">
        <v>0</v>
      </c>
      <c r="K89" s="85">
        <v>0</v>
      </c>
      <c r="L89" s="91">
        <v>0</v>
      </c>
      <c r="M89" s="131">
        <v>18</v>
      </c>
      <c r="N89" s="131">
        <v>17</v>
      </c>
      <c r="O89" s="118">
        <f t="shared" si="5"/>
        <v>94.444444444444443</v>
      </c>
      <c r="P89" s="90" t="s">
        <v>566</v>
      </c>
      <c r="Q89" s="83"/>
    </row>
    <row r="90" spans="1:17" ht="74.25" customHeight="1" x14ac:dyDescent="0.25">
      <c r="A90" s="122">
        <v>87</v>
      </c>
      <c r="B90" s="16" t="s">
        <v>344</v>
      </c>
      <c r="C90" s="24" t="s">
        <v>123</v>
      </c>
      <c r="D90" s="1" t="s">
        <v>439</v>
      </c>
      <c r="E90" s="87" t="s">
        <v>451</v>
      </c>
      <c r="F90" s="89" t="s">
        <v>452</v>
      </c>
      <c r="G90" s="6">
        <v>0</v>
      </c>
      <c r="H90" s="84">
        <v>0</v>
      </c>
      <c r="I90" s="91">
        <v>0</v>
      </c>
      <c r="J90" s="85">
        <v>0</v>
      </c>
      <c r="K90" s="85">
        <v>0</v>
      </c>
      <c r="L90" s="91">
        <v>0</v>
      </c>
      <c r="M90" s="131">
        <v>15</v>
      </c>
      <c r="N90" s="131">
        <v>14</v>
      </c>
      <c r="O90" s="118">
        <f t="shared" si="5"/>
        <v>93.333333333333329</v>
      </c>
      <c r="P90" s="90" t="s">
        <v>566</v>
      </c>
      <c r="Q90" s="83"/>
    </row>
    <row r="91" spans="1:17" ht="74.25" customHeight="1" x14ac:dyDescent="0.25">
      <c r="A91" s="122">
        <v>88</v>
      </c>
      <c r="B91" s="16" t="s">
        <v>428</v>
      </c>
      <c r="C91" s="17" t="s">
        <v>464</v>
      </c>
      <c r="D91" s="1" t="s">
        <v>439</v>
      </c>
      <c r="E91" s="87" t="s">
        <v>451</v>
      </c>
      <c r="F91" s="89" t="s">
        <v>452</v>
      </c>
      <c r="G91" s="6">
        <v>0</v>
      </c>
      <c r="H91" s="84">
        <v>0</v>
      </c>
      <c r="I91" s="91">
        <v>0</v>
      </c>
      <c r="J91" s="85">
        <v>0</v>
      </c>
      <c r="K91" s="85">
        <v>0</v>
      </c>
      <c r="L91" s="91">
        <v>0</v>
      </c>
      <c r="M91" s="131">
        <v>15</v>
      </c>
      <c r="N91" s="131">
        <v>15</v>
      </c>
      <c r="O91" s="118">
        <f t="shared" si="5"/>
        <v>100</v>
      </c>
      <c r="P91" s="90"/>
      <c r="Q91" s="83"/>
    </row>
    <row r="92" spans="1:17" ht="74.25" customHeight="1" x14ac:dyDescent="0.25">
      <c r="A92" s="122">
        <v>89</v>
      </c>
      <c r="B92" s="16" t="s">
        <v>383</v>
      </c>
      <c r="C92" s="17" t="s">
        <v>25</v>
      </c>
      <c r="D92" s="1" t="s">
        <v>439</v>
      </c>
      <c r="E92" s="87" t="s">
        <v>451</v>
      </c>
      <c r="F92" s="89" t="s">
        <v>452</v>
      </c>
      <c r="G92" s="6">
        <v>35</v>
      </c>
      <c r="H92" s="84">
        <v>37</v>
      </c>
      <c r="I92" s="91">
        <f t="shared" si="3"/>
        <v>105.71428571428572</v>
      </c>
      <c r="J92" s="85">
        <v>35</v>
      </c>
      <c r="K92" s="85">
        <v>40</v>
      </c>
      <c r="L92" s="91">
        <f t="shared" si="4"/>
        <v>114.28571428571428</v>
      </c>
      <c r="M92" s="131">
        <v>35</v>
      </c>
      <c r="N92" s="131">
        <v>43</v>
      </c>
      <c r="O92" s="118">
        <f t="shared" si="5"/>
        <v>122.85714285714286</v>
      </c>
      <c r="P92" s="90" t="s">
        <v>549</v>
      </c>
      <c r="Q92" s="83"/>
    </row>
    <row r="93" spans="1:17" ht="74.25" customHeight="1" x14ac:dyDescent="0.25">
      <c r="A93" s="122">
        <v>90</v>
      </c>
      <c r="B93" s="16" t="s">
        <v>377</v>
      </c>
      <c r="C93" s="17" t="s">
        <v>14</v>
      </c>
      <c r="D93" s="1" t="s">
        <v>439</v>
      </c>
      <c r="E93" s="87" t="s">
        <v>451</v>
      </c>
      <c r="F93" s="89" t="s">
        <v>452</v>
      </c>
      <c r="G93" s="6">
        <v>0</v>
      </c>
      <c r="H93" s="88">
        <v>0</v>
      </c>
      <c r="I93" s="91">
        <v>0</v>
      </c>
      <c r="J93" s="86">
        <v>0</v>
      </c>
      <c r="K93" s="86">
        <v>0</v>
      </c>
      <c r="L93" s="91">
        <v>0</v>
      </c>
      <c r="M93" s="131">
        <v>32</v>
      </c>
      <c r="N93" s="131">
        <v>32</v>
      </c>
      <c r="O93" s="118">
        <f t="shared" si="5"/>
        <v>100</v>
      </c>
      <c r="P93" s="90"/>
      <c r="Q93" s="87"/>
    </row>
    <row r="94" spans="1:17" ht="74.25" customHeight="1" x14ac:dyDescent="0.25">
      <c r="A94" s="122">
        <v>91</v>
      </c>
      <c r="B94" s="16" t="s">
        <v>387</v>
      </c>
      <c r="C94" s="17" t="s">
        <v>12</v>
      </c>
      <c r="D94" s="1" t="s">
        <v>439</v>
      </c>
      <c r="E94" s="87" t="s">
        <v>451</v>
      </c>
      <c r="F94" s="89" t="s">
        <v>452</v>
      </c>
      <c r="G94" s="6">
        <v>145</v>
      </c>
      <c r="H94" s="88">
        <v>131</v>
      </c>
      <c r="I94" s="91">
        <f t="shared" si="3"/>
        <v>90.344827586206904</v>
      </c>
      <c r="J94" s="86">
        <v>145</v>
      </c>
      <c r="K94" s="86">
        <v>145</v>
      </c>
      <c r="L94" s="91">
        <f t="shared" si="4"/>
        <v>100</v>
      </c>
      <c r="M94" s="131">
        <v>141</v>
      </c>
      <c r="N94" s="131">
        <v>138</v>
      </c>
      <c r="O94" s="118">
        <f t="shared" si="5"/>
        <v>97.872340425531917</v>
      </c>
      <c r="P94" s="90" t="s">
        <v>550</v>
      </c>
      <c r="Q94" s="87"/>
    </row>
    <row r="95" spans="1:17" ht="74.25" customHeight="1" x14ac:dyDescent="0.25">
      <c r="A95" s="122">
        <v>92</v>
      </c>
      <c r="B95" s="16" t="s">
        <v>388</v>
      </c>
      <c r="C95" s="17" t="s">
        <v>13</v>
      </c>
      <c r="D95" s="1" t="s">
        <v>439</v>
      </c>
      <c r="E95" s="87" t="s">
        <v>451</v>
      </c>
      <c r="F95" s="89" t="s">
        <v>452</v>
      </c>
      <c r="G95" s="6">
        <v>0</v>
      </c>
      <c r="H95" s="88">
        <v>0</v>
      </c>
      <c r="I95" s="91">
        <v>0</v>
      </c>
      <c r="J95" s="86">
        <v>0</v>
      </c>
      <c r="K95" s="86">
        <v>0</v>
      </c>
      <c r="L95" s="91">
        <v>0</v>
      </c>
      <c r="M95" s="131">
        <v>30</v>
      </c>
      <c r="N95" s="131">
        <v>27</v>
      </c>
      <c r="O95" s="118">
        <f t="shared" si="5"/>
        <v>90</v>
      </c>
      <c r="P95" s="90" t="s">
        <v>504</v>
      </c>
      <c r="Q95" s="87"/>
    </row>
    <row r="96" spans="1:17" ht="74.25" customHeight="1" x14ac:dyDescent="0.25">
      <c r="A96" s="122">
        <v>93</v>
      </c>
      <c r="B96" s="16" t="s">
        <v>352</v>
      </c>
      <c r="C96" s="17" t="s">
        <v>92</v>
      </c>
      <c r="D96" s="1" t="s">
        <v>439</v>
      </c>
      <c r="E96" s="87" t="s">
        <v>451</v>
      </c>
      <c r="F96" s="89" t="s">
        <v>452</v>
      </c>
      <c r="G96" s="6">
        <v>0</v>
      </c>
      <c r="H96" s="88">
        <v>0</v>
      </c>
      <c r="I96" s="91">
        <v>0</v>
      </c>
      <c r="J96" s="86">
        <v>0</v>
      </c>
      <c r="K96" s="86">
        <v>0</v>
      </c>
      <c r="L96" s="91">
        <v>0</v>
      </c>
      <c r="M96" s="131">
        <v>15</v>
      </c>
      <c r="N96" s="131">
        <v>14</v>
      </c>
      <c r="O96" s="118">
        <f t="shared" si="5"/>
        <v>93.333333333333329</v>
      </c>
      <c r="P96" s="90" t="s">
        <v>493</v>
      </c>
      <c r="Q96" s="87"/>
    </row>
    <row r="97" spans="1:17" ht="74.25" customHeight="1" x14ac:dyDescent="0.25">
      <c r="A97" s="122">
        <v>94</v>
      </c>
      <c r="B97" s="16" t="s">
        <v>366</v>
      </c>
      <c r="C97" s="17" t="s">
        <v>93</v>
      </c>
      <c r="D97" s="1" t="s">
        <v>439</v>
      </c>
      <c r="E97" s="87" t="s">
        <v>451</v>
      </c>
      <c r="F97" s="89" t="s">
        <v>452</v>
      </c>
      <c r="G97" s="6">
        <v>0</v>
      </c>
      <c r="H97" s="88">
        <v>0</v>
      </c>
      <c r="I97" s="91">
        <v>0</v>
      </c>
      <c r="J97" s="86">
        <v>0</v>
      </c>
      <c r="K97" s="86">
        <v>0</v>
      </c>
      <c r="L97" s="91">
        <v>0</v>
      </c>
      <c r="M97" s="131">
        <v>15</v>
      </c>
      <c r="N97" s="131">
        <v>14</v>
      </c>
      <c r="O97" s="118">
        <f t="shared" si="5"/>
        <v>93.333333333333329</v>
      </c>
      <c r="P97" s="90" t="s">
        <v>495</v>
      </c>
      <c r="Q97" s="87"/>
    </row>
    <row r="98" spans="1:17" ht="74.25" customHeight="1" x14ac:dyDescent="0.25">
      <c r="A98" s="122">
        <v>95</v>
      </c>
      <c r="B98" s="16" t="s">
        <v>338</v>
      </c>
      <c r="C98" s="17" t="s">
        <v>465</v>
      </c>
      <c r="D98" s="1" t="s">
        <v>439</v>
      </c>
      <c r="E98" s="87" t="s">
        <v>451</v>
      </c>
      <c r="F98" s="89" t="s">
        <v>452</v>
      </c>
      <c r="G98" s="6">
        <v>0</v>
      </c>
      <c r="H98" s="88">
        <v>0</v>
      </c>
      <c r="I98" s="91">
        <v>0</v>
      </c>
      <c r="J98" s="86">
        <v>0</v>
      </c>
      <c r="K98" s="86">
        <v>0</v>
      </c>
      <c r="L98" s="91">
        <v>0</v>
      </c>
      <c r="M98" s="131">
        <v>15</v>
      </c>
      <c r="N98" s="131">
        <v>14</v>
      </c>
      <c r="O98" s="118">
        <f t="shared" si="5"/>
        <v>93.333333333333329</v>
      </c>
      <c r="P98" s="90" t="s">
        <v>488</v>
      </c>
      <c r="Q98" s="87"/>
    </row>
    <row r="99" spans="1:17" ht="74.25" customHeight="1" x14ac:dyDescent="0.25">
      <c r="A99" s="122">
        <v>96</v>
      </c>
      <c r="B99" s="16" t="s">
        <v>398</v>
      </c>
      <c r="C99" s="17" t="s">
        <v>43</v>
      </c>
      <c r="D99" s="1" t="s">
        <v>439</v>
      </c>
      <c r="E99" s="87" t="s">
        <v>451</v>
      </c>
      <c r="F99" s="89" t="s">
        <v>452</v>
      </c>
      <c r="G99" s="6">
        <v>0</v>
      </c>
      <c r="H99" s="88">
        <v>0</v>
      </c>
      <c r="I99" s="91">
        <v>0</v>
      </c>
      <c r="J99" s="86">
        <v>0</v>
      </c>
      <c r="K99" s="86">
        <v>0</v>
      </c>
      <c r="L99" s="91">
        <v>0</v>
      </c>
      <c r="M99" s="131">
        <v>20</v>
      </c>
      <c r="N99" s="131">
        <v>18</v>
      </c>
      <c r="O99" s="118">
        <f t="shared" si="5"/>
        <v>90</v>
      </c>
      <c r="P99" s="90" t="s">
        <v>493</v>
      </c>
      <c r="Q99" s="87"/>
    </row>
    <row r="100" spans="1:17" ht="74.25" customHeight="1" x14ac:dyDescent="0.25">
      <c r="A100" s="122">
        <v>97</v>
      </c>
      <c r="B100" s="16" t="s">
        <v>402</v>
      </c>
      <c r="C100" s="17" t="s">
        <v>58</v>
      </c>
      <c r="D100" s="1" t="s">
        <v>439</v>
      </c>
      <c r="E100" s="87" t="s">
        <v>451</v>
      </c>
      <c r="F100" s="89" t="s">
        <v>452</v>
      </c>
      <c r="G100" s="6">
        <v>0</v>
      </c>
      <c r="H100" s="88">
        <v>0</v>
      </c>
      <c r="I100" s="91">
        <v>0</v>
      </c>
      <c r="J100" s="86">
        <v>0</v>
      </c>
      <c r="K100" s="86">
        <v>0</v>
      </c>
      <c r="L100" s="91">
        <v>0</v>
      </c>
      <c r="M100" s="131">
        <v>15</v>
      </c>
      <c r="N100" s="131">
        <v>14</v>
      </c>
      <c r="O100" s="118">
        <f t="shared" si="5"/>
        <v>93.333333333333329</v>
      </c>
      <c r="P100" s="90" t="s">
        <v>493</v>
      </c>
      <c r="Q100" s="87"/>
    </row>
    <row r="101" spans="1:17" ht="74.25" customHeight="1" x14ac:dyDescent="0.25">
      <c r="A101" s="122">
        <v>98</v>
      </c>
      <c r="B101" s="16" t="s">
        <v>404</v>
      </c>
      <c r="C101" s="17" t="s">
        <v>62</v>
      </c>
      <c r="D101" s="1" t="s">
        <v>439</v>
      </c>
      <c r="E101" s="87" t="s">
        <v>451</v>
      </c>
      <c r="F101" s="89" t="s">
        <v>452</v>
      </c>
      <c r="G101" s="6">
        <v>0</v>
      </c>
      <c r="H101" s="88">
        <v>0</v>
      </c>
      <c r="I101" s="91">
        <v>0</v>
      </c>
      <c r="J101" s="86">
        <v>0</v>
      </c>
      <c r="K101" s="86">
        <v>0</v>
      </c>
      <c r="L101" s="91">
        <v>0</v>
      </c>
      <c r="M101" s="131">
        <v>15</v>
      </c>
      <c r="N101" s="131">
        <v>15</v>
      </c>
      <c r="O101" s="107">
        <f t="shared" si="5"/>
        <v>100</v>
      </c>
      <c r="P101" s="90"/>
      <c r="Q101" s="87"/>
    </row>
    <row r="102" spans="1:17" ht="74.25" customHeight="1" x14ac:dyDescent="0.25">
      <c r="A102" s="122">
        <v>99</v>
      </c>
      <c r="B102" s="16" t="s">
        <v>406</v>
      </c>
      <c r="C102" s="17" t="s">
        <v>68</v>
      </c>
      <c r="D102" s="1" t="s">
        <v>439</v>
      </c>
      <c r="E102" s="87" t="s">
        <v>451</v>
      </c>
      <c r="F102" s="89" t="s">
        <v>452</v>
      </c>
      <c r="G102" s="6">
        <v>0</v>
      </c>
      <c r="H102" s="88">
        <v>0</v>
      </c>
      <c r="I102" s="91">
        <v>0</v>
      </c>
      <c r="J102" s="86">
        <v>0</v>
      </c>
      <c r="K102" s="86">
        <v>0</v>
      </c>
      <c r="L102" s="91">
        <v>0</v>
      </c>
      <c r="M102" s="131">
        <v>25</v>
      </c>
      <c r="N102" s="131">
        <v>25</v>
      </c>
      <c r="O102" s="107">
        <f t="shared" si="5"/>
        <v>100</v>
      </c>
      <c r="P102" s="90"/>
      <c r="Q102" s="87"/>
    </row>
    <row r="103" spans="1:17" ht="74.25" customHeight="1" x14ac:dyDescent="0.25">
      <c r="A103" s="122">
        <v>100</v>
      </c>
      <c r="B103" s="16" t="s">
        <v>407</v>
      </c>
      <c r="C103" s="17" t="s">
        <v>57</v>
      </c>
      <c r="D103" s="1" t="s">
        <v>439</v>
      </c>
      <c r="E103" s="87" t="s">
        <v>451</v>
      </c>
      <c r="F103" s="89" t="s">
        <v>452</v>
      </c>
      <c r="G103" s="6">
        <v>0</v>
      </c>
      <c r="H103" s="88">
        <v>0</v>
      </c>
      <c r="I103" s="91">
        <v>0</v>
      </c>
      <c r="J103" s="86">
        <v>0</v>
      </c>
      <c r="K103" s="86">
        <v>0</v>
      </c>
      <c r="L103" s="91">
        <v>0</v>
      </c>
      <c r="M103" s="131">
        <v>15</v>
      </c>
      <c r="N103" s="131">
        <v>15</v>
      </c>
      <c r="O103" s="107">
        <f t="shared" si="5"/>
        <v>100</v>
      </c>
      <c r="P103" s="90"/>
      <c r="Q103" s="87"/>
    </row>
    <row r="104" spans="1:17" ht="74.25" customHeight="1" x14ac:dyDescent="0.25">
      <c r="A104" s="122">
        <v>101</v>
      </c>
      <c r="B104" s="16" t="s">
        <v>409</v>
      </c>
      <c r="C104" s="17" t="s">
        <v>56</v>
      </c>
      <c r="D104" s="1" t="s">
        <v>439</v>
      </c>
      <c r="E104" s="87" t="s">
        <v>451</v>
      </c>
      <c r="F104" s="89" t="s">
        <v>452</v>
      </c>
      <c r="G104" s="6">
        <v>48</v>
      </c>
      <c r="H104" s="84">
        <v>44</v>
      </c>
      <c r="I104" s="91">
        <f t="shared" si="3"/>
        <v>91.666666666666657</v>
      </c>
      <c r="J104" s="85">
        <v>48</v>
      </c>
      <c r="K104" s="85">
        <v>46</v>
      </c>
      <c r="L104" s="91">
        <f t="shared" si="4"/>
        <v>95.833333333333343</v>
      </c>
      <c r="M104" s="131">
        <v>48</v>
      </c>
      <c r="N104" s="131">
        <v>50</v>
      </c>
      <c r="O104" s="107">
        <f t="shared" si="5"/>
        <v>104.16666666666667</v>
      </c>
      <c r="P104" s="90" t="s">
        <v>506</v>
      </c>
      <c r="Q104" s="83"/>
    </row>
    <row r="105" spans="1:17" ht="74.25" customHeight="1" x14ac:dyDescent="0.25">
      <c r="A105" s="122">
        <v>102</v>
      </c>
      <c r="B105" s="116" t="s">
        <v>413</v>
      </c>
      <c r="C105" s="117" t="s">
        <v>77</v>
      </c>
      <c r="D105" s="1" t="s">
        <v>439</v>
      </c>
      <c r="E105" s="102" t="s">
        <v>451</v>
      </c>
      <c r="F105" s="114" t="s">
        <v>452</v>
      </c>
      <c r="G105" s="115">
        <v>0</v>
      </c>
      <c r="H105" s="115">
        <v>0</v>
      </c>
      <c r="I105" s="112">
        <v>0</v>
      </c>
      <c r="J105" s="112">
        <v>0</v>
      </c>
      <c r="K105" s="112">
        <v>0</v>
      </c>
      <c r="L105" s="112">
        <v>0</v>
      </c>
      <c r="M105" s="48">
        <v>15</v>
      </c>
      <c r="N105" s="48">
        <v>14</v>
      </c>
      <c r="O105" s="112">
        <f t="shared" si="5"/>
        <v>93.333333333333329</v>
      </c>
      <c r="P105" s="22" t="s">
        <v>495</v>
      </c>
      <c r="Q105" s="102"/>
    </row>
    <row r="106" spans="1:17" ht="74.25" customHeight="1" x14ac:dyDescent="0.25">
      <c r="A106" s="166" t="s">
        <v>440</v>
      </c>
      <c r="B106" s="167"/>
      <c r="C106" s="167"/>
      <c r="D106" s="168"/>
      <c r="E106" s="148" t="s">
        <v>451</v>
      </c>
      <c r="F106" s="150" t="s">
        <v>452</v>
      </c>
      <c r="G106" s="137">
        <f>SUM(G5:G105)</f>
        <v>19357</v>
      </c>
      <c r="H106" s="137">
        <f>SUM(H5:H105)</f>
        <v>19592</v>
      </c>
      <c r="I106" s="137"/>
      <c r="J106" s="137">
        <f>SUM(J5:J105)</f>
        <v>19357</v>
      </c>
      <c r="K106" s="137">
        <f>SUM(K5:K105)</f>
        <v>20644</v>
      </c>
      <c r="L106" s="137"/>
      <c r="M106" s="143">
        <f>SUM(M5:M105)</f>
        <v>20111</v>
      </c>
      <c r="N106" s="137">
        <f>SUM(N5:N105)</f>
        <v>20728</v>
      </c>
      <c r="O106" s="69"/>
      <c r="P106" s="155"/>
      <c r="Q106" s="54"/>
    </row>
    <row r="107" spans="1:17" ht="30" customHeight="1" x14ac:dyDescent="0.25">
      <c r="A107" s="169"/>
      <c r="B107" s="170"/>
      <c r="C107" s="170"/>
      <c r="D107" s="171"/>
      <c r="E107" s="149"/>
      <c r="F107" s="151"/>
      <c r="G107" s="138"/>
      <c r="H107" s="138"/>
      <c r="I107" s="138"/>
      <c r="J107" s="138"/>
      <c r="K107" s="138"/>
      <c r="L107" s="138"/>
      <c r="M107" s="138"/>
      <c r="N107" s="138"/>
      <c r="O107" s="70"/>
      <c r="P107" s="156"/>
      <c r="Q107" s="15"/>
    </row>
    <row r="108" spans="1:17" ht="74.25" customHeight="1" x14ac:dyDescent="0.25">
      <c r="A108" s="96">
        <v>1</v>
      </c>
      <c r="B108" s="97" t="s">
        <v>178</v>
      </c>
      <c r="C108" s="98" t="s">
        <v>88</v>
      </c>
      <c r="D108" s="62" t="s">
        <v>439</v>
      </c>
      <c r="E108" s="94" t="s">
        <v>451</v>
      </c>
      <c r="F108" s="96" t="s">
        <v>452</v>
      </c>
      <c r="G108" s="96">
        <v>185</v>
      </c>
      <c r="H108" s="96">
        <v>140</v>
      </c>
      <c r="I108" s="93">
        <f>H108/G108*100</f>
        <v>75.675675675675677</v>
      </c>
      <c r="J108" s="93">
        <v>185</v>
      </c>
      <c r="K108" s="93">
        <v>192</v>
      </c>
      <c r="L108" s="93">
        <f>K108/J108*100</f>
        <v>103.78378378378379</v>
      </c>
      <c r="M108" s="118">
        <v>187</v>
      </c>
      <c r="N108" s="118">
        <v>180</v>
      </c>
      <c r="O108" s="93">
        <f t="shared" ref="O108:O171" si="6">N108/M108*100</f>
        <v>96.256684491978604</v>
      </c>
      <c r="P108" s="63" t="s">
        <v>490</v>
      </c>
      <c r="Q108" s="30" t="s">
        <v>330</v>
      </c>
    </row>
    <row r="109" spans="1:17" ht="74.25" customHeight="1" x14ac:dyDescent="0.25">
      <c r="A109" s="6">
        <v>2</v>
      </c>
      <c r="B109" s="16" t="s">
        <v>185</v>
      </c>
      <c r="C109" s="17" t="s">
        <v>127</v>
      </c>
      <c r="D109" s="1" t="s">
        <v>439</v>
      </c>
      <c r="E109" s="94" t="s">
        <v>451</v>
      </c>
      <c r="F109" s="96" t="s">
        <v>452</v>
      </c>
      <c r="G109" s="6">
        <v>138</v>
      </c>
      <c r="H109" s="6">
        <v>147</v>
      </c>
      <c r="I109" s="93">
        <f t="shared" ref="I109:I156" si="7">H109/G109*100</f>
        <v>106.5217391304348</v>
      </c>
      <c r="J109" s="45">
        <v>138</v>
      </c>
      <c r="K109" s="45">
        <v>144</v>
      </c>
      <c r="L109" s="93">
        <f t="shared" ref="L109:L156" si="8">K109/J109*100</f>
        <v>104.34782608695652</v>
      </c>
      <c r="M109" s="48">
        <v>141</v>
      </c>
      <c r="N109" s="48">
        <v>147</v>
      </c>
      <c r="O109" s="107">
        <f t="shared" si="6"/>
        <v>104.25531914893618</v>
      </c>
      <c r="P109" s="22" t="s">
        <v>501</v>
      </c>
      <c r="Q109" s="22" t="s">
        <v>174</v>
      </c>
    </row>
    <row r="110" spans="1:17" ht="74.25" customHeight="1" x14ac:dyDescent="0.25">
      <c r="A110" s="6">
        <v>3</v>
      </c>
      <c r="B110" s="16" t="s">
        <v>187</v>
      </c>
      <c r="C110" s="17" t="s">
        <v>117</v>
      </c>
      <c r="D110" s="1" t="s">
        <v>439</v>
      </c>
      <c r="E110" s="94" t="s">
        <v>451</v>
      </c>
      <c r="F110" s="96" t="s">
        <v>452</v>
      </c>
      <c r="G110" s="6">
        <v>185</v>
      </c>
      <c r="H110" s="6">
        <v>184</v>
      </c>
      <c r="I110" s="93">
        <f t="shared" si="7"/>
        <v>99.459459459459467</v>
      </c>
      <c r="J110" s="45">
        <v>185</v>
      </c>
      <c r="K110" s="45">
        <v>185</v>
      </c>
      <c r="L110" s="93">
        <f t="shared" si="8"/>
        <v>100</v>
      </c>
      <c r="M110" s="48">
        <v>190</v>
      </c>
      <c r="N110" s="48">
        <v>192</v>
      </c>
      <c r="O110" s="107">
        <f t="shared" si="6"/>
        <v>101.05263157894737</v>
      </c>
      <c r="P110" s="22" t="s">
        <v>501</v>
      </c>
      <c r="Q110" s="34" t="s">
        <v>174</v>
      </c>
    </row>
    <row r="111" spans="1:17" ht="74.25" customHeight="1" x14ac:dyDescent="0.25">
      <c r="A111" s="6">
        <v>4</v>
      </c>
      <c r="B111" s="16" t="s">
        <v>181</v>
      </c>
      <c r="C111" s="17" t="s">
        <v>98</v>
      </c>
      <c r="D111" s="1" t="s">
        <v>439</v>
      </c>
      <c r="E111" s="94" t="s">
        <v>451</v>
      </c>
      <c r="F111" s="96" t="s">
        <v>452</v>
      </c>
      <c r="G111" s="6">
        <v>192</v>
      </c>
      <c r="H111" s="6">
        <v>216</v>
      </c>
      <c r="I111" s="93">
        <f t="shared" si="7"/>
        <v>112.5</v>
      </c>
      <c r="J111" s="45">
        <v>192</v>
      </c>
      <c r="K111" s="45">
        <v>201</v>
      </c>
      <c r="L111" s="93">
        <f t="shared" si="8"/>
        <v>104.6875</v>
      </c>
      <c r="M111" s="48">
        <v>192</v>
      </c>
      <c r="N111" s="48">
        <v>198</v>
      </c>
      <c r="O111" s="107">
        <f t="shared" si="6"/>
        <v>103.125</v>
      </c>
      <c r="P111" s="22" t="s">
        <v>489</v>
      </c>
      <c r="Q111" s="34" t="s">
        <v>174</v>
      </c>
    </row>
    <row r="112" spans="1:17" ht="74.25" customHeight="1" x14ac:dyDescent="0.25">
      <c r="A112" s="6">
        <v>5</v>
      </c>
      <c r="B112" s="16" t="s">
        <v>183</v>
      </c>
      <c r="C112" s="17" t="s">
        <v>94</v>
      </c>
      <c r="D112" s="1" t="s">
        <v>439</v>
      </c>
      <c r="E112" s="94" t="s">
        <v>451</v>
      </c>
      <c r="F112" s="96" t="s">
        <v>452</v>
      </c>
      <c r="G112" s="6">
        <v>380</v>
      </c>
      <c r="H112" s="6">
        <v>359</v>
      </c>
      <c r="I112" s="93">
        <f t="shared" si="7"/>
        <v>94.473684210526315</v>
      </c>
      <c r="J112" s="45">
        <v>380</v>
      </c>
      <c r="K112" s="45">
        <v>412</v>
      </c>
      <c r="L112" s="93">
        <f t="shared" si="8"/>
        <v>108.42105263157895</v>
      </c>
      <c r="M112" s="48">
        <v>386</v>
      </c>
      <c r="N112" s="48">
        <v>386</v>
      </c>
      <c r="O112" s="107">
        <f t="shared" si="6"/>
        <v>100</v>
      </c>
      <c r="P112" s="22"/>
      <c r="Q112" s="22" t="s">
        <v>174</v>
      </c>
    </row>
    <row r="113" spans="1:17" ht="74.25" customHeight="1" x14ac:dyDescent="0.25">
      <c r="A113" s="6">
        <v>6</v>
      </c>
      <c r="B113" s="16" t="s">
        <v>190</v>
      </c>
      <c r="C113" s="17" t="s">
        <v>143</v>
      </c>
      <c r="D113" s="1" t="s">
        <v>439</v>
      </c>
      <c r="E113" s="94" t="s">
        <v>451</v>
      </c>
      <c r="F113" s="96" t="s">
        <v>452</v>
      </c>
      <c r="G113" s="6">
        <v>49</v>
      </c>
      <c r="H113" s="6">
        <v>47</v>
      </c>
      <c r="I113" s="93">
        <f t="shared" si="7"/>
        <v>95.918367346938766</v>
      </c>
      <c r="J113" s="79">
        <v>49</v>
      </c>
      <c r="K113" s="79">
        <v>52</v>
      </c>
      <c r="L113" s="93">
        <f t="shared" si="8"/>
        <v>106.12244897959184</v>
      </c>
      <c r="M113" s="130">
        <v>50</v>
      </c>
      <c r="N113" s="130">
        <v>51</v>
      </c>
      <c r="O113" s="107">
        <f t="shared" si="6"/>
        <v>102</v>
      </c>
      <c r="P113" s="121" t="s">
        <v>501</v>
      </c>
      <c r="Q113" s="36" t="s">
        <v>174</v>
      </c>
    </row>
    <row r="114" spans="1:17" ht="74.25" customHeight="1" x14ac:dyDescent="0.25">
      <c r="A114" s="6">
        <v>7</v>
      </c>
      <c r="B114" s="16" t="s">
        <v>192</v>
      </c>
      <c r="C114" s="17" t="s">
        <v>84</v>
      </c>
      <c r="D114" s="1" t="s">
        <v>439</v>
      </c>
      <c r="E114" s="94" t="s">
        <v>451</v>
      </c>
      <c r="F114" s="96" t="s">
        <v>452</v>
      </c>
      <c r="G114" s="6">
        <v>44</v>
      </c>
      <c r="H114" s="6">
        <v>42</v>
      </c>
      <c r="I114" s="93">
        <f t="shared" si="7"/>
        <v>95.454545454545453</v>
      </c>
      <c r="J114" s="45">
        <v>44</v>
      </c>
      <c r="K114" s="45">
        <v>49</v>
      </c>
      <c r="L114" s="93">
        <f t="shared" si="8"/>
        <v>111.36363636363636</v>
      </c>
      <c r="M114" s="48">
        <v>45</v>
      </c>
      <c r="N114" s="48">
        <v>49</v>
      </c>
      <c r="O114" s="107">
        <f t="shared" si="6"/>
        <v>108.88888888888889</v>
      </c>
      <c r="P114" s="22" t="s">
        <v>488</v>
      </c>
      <c r="Q114" s="22" t="s">
        <v>174</v>
      </c>
    </row>
    <row r="115" spans="1:17" ht="74.25" customHeight="1" x14ac:dyDescent="0.25">
      <c r="A115" s="6">
        <v>8</v>
      </c>
      <c r="B115" s="16" t="s">
        <v>194</v>
      </c>
      <c r="C115" s="17" t="s">
        <v>106</v>
      </c>
      <c r="D115" s="1" t="s">
        <v>439</v>
      </c>
      <c r="E115" s="94" t="s">
        <v>451</v>
      </c>
      <c r="F115" s="96" t="s">
        <v>452</v>
      </c>
      <c r="G115" s="6">
        <v>192</v>
      </c>
      <c r="H115" s="6">
        <v>174</v>
      </c>
      <c r="I115" s="93">
        <f t="shared" si="7"/>
        <v>90.625</v>
      </c>
      <c r="J115" s="45">
        <v>192</v>
      </c>
      <c r="K115" s="45">
        <v>220</v>
      </c>
      <c r="L115" s="93">
        <f t="shared" si="8"/>
        <v>114.58333333333333</v>
      </c>
      <c r="M115" s="48">
        <v>196</v>
      </c>
      <c r="N115" s="48">
        <v>195</v>
      </c>
      <c r="O115" s="107">
        <f t="shared" si="6"/>
        <v>99.489795918367349</v>
      </c>
      <c r="P115" s="22" t="s">
        <v>490</v>
      </c>
      <c r="Q115" s="22" t="s">
        <v>174</v>
      </c>
    </row>
    <row r="116" spans="1:17" ht="74.25" customHeight="1" x14ac:dyDescent="0.25">
      <c r="A116" s="6">
        <v>9</v>
      </c>
      <c r="B116" s="16" t="s">
        <v>196</v>
      </c>
      <c r="C116" s="17" t="s">
        <v>154</v>
      </c>
      <c r="D116" s="1" t="s">
        <v>439</v>
      </c>
      <c r="E116" s="94" t="s">
        <v>451</v>
      </c>
      <c r="F116" s="96" t="s">
        <v>452</v>
      </c>
      <c r="G116" s="6">
        <v>148</v>
      </c>
      <c r="H116" s="6">
        <v>137</v>
      </c>
      <c r="I116" s="93">
        <f t="shared" si="7"/>
        <v>92.567567567567565</v>
      </c>
      <c r="J116" s="45">
        <v>148</v>
      </c>
      <c r="K116" s="45">
        <v>139</v>
      </c>
      <c r="L116" s="93">
        <f t="shared" si="8"/>
        <v>93.918918918918919</v>
      </c>
      <c r="M116" s="48">
        <v>149</v>
      </c>
      <c r="N116" s="48">
        <v>142</v>
      </c>
      <c r="O116" s="107">
        <f t="shared" si="6"/>
        <v>95.302013422818789</v>
      </c>
      <c r="P116" s="22" t="s">
        <v>502</v>
      </c>
      <c r="Q116" s="34" t="s">
        <v>174</v>
      </c>
    </row>
    <row r="117" spans="1:17" ht="74.25" customHeight="1" x14ac:dyDescent="0.25">
      <c r="A117" s="6">
        <v>10</v>
      </c>
      <c r="B117" s="16" t="s">
        <v>198</v>
      </c>
      <c r="C117" s="17" t="s">
        <v>150</v>
      </c>
      <c r="D117" s="1" t="s">
        <v>439</v>
      </c>
      <c r="E117" s="94" t="s">
        <v>451</v>
      </c>
      <c r="F117" s="96" t="s">
        <v>452</v>
      </c>
      <c r="G117" s="6">
        <v>397</v>
      </c>
      <c r="H117" s="6">
        <v>391</v>
      </c>
      <c r="I117" s="93">
        <f t="shared" si="7"/>
        <v>98.488664987405542</v>
      </c>
      <c r="J117" s="45">
        <v>397</v>
      </c>
      <c r="K117" s="45">
        <v>412</v>
      </c>
      <c r="L117" s="93">
        <f t="shared" si="8"/>
        <v>103.77833753148616</v>
      </c>
      <c r="M117" s="48">
        <v>399</v>
      </c>
      <c r="N117" s="48">
        <v>396</v>
      </c>
      <c r="O117" s="107">
        <f t="shared" si="6"/>
        <v>99.248120300751879</v>
      </c>
      <c r="P117" s="55" t="s">
        <v>503</v>
      </c>
      <c r="Q117" s="34" t="s">
        <v>174</v>
      </c>
    </row>
    <row r="118" spans="1:17" ht="74.25" customHeight="1" x14ac:dyDescent="0.25">
      <c r="A118" s="6">
        <v>11</v>
      </c>
      <c r="B118" s="16" t="s">
        <v>200</v>
      </c>
      <c r="C118" s="17" t="s">
        <v>130</v>
      </c>
      <c r="D118" s="1" t="s">
        <v>439</v>
      </c>
      <c r="E118" s="94" t="s">
        <v>451</v>
      </c>
      <c r="F118" s="96" t="s">
        <v>452</v>
      </c>
      <c r="G118" s="6">
        <v>77</v>
      </c>
      <c r="H118" s="6">
        <v>84</v>
      </c>
      <c r="I118" s="93">
        <f t="shared" si="7"/>
        <v>109.09090909090908</v>
      </c>
      <c r="J118" s="45">
        <v>77</v>
      </c>
      <c r="K118" s="45">
        <v>91</v>
      </c>
      <c r="L118" s="93">
        <f t="shared" si="8"/>
        <v>118.18181818181819</v>
      </c>
      <c r="M118" s="48">
        <v>78</v>
      </c>
      <c r="N118" s="48">
        <v>90</v>
      </c>
      <c r="O118" s="107">
        <f t="shared" si="6"/>
        <v>115.38461538461537</v>
      </c>
      <c r="P118" s="22" t="s">
        <v>504</v>
      </c>
      <c r="Q118" s="34" t="s">
        <v>174</v>
      </c>
    </row>
    <row r="119" spans="1:17" ht="74.25" customHeight="1" x14ac:dyDescent="0.25">
      <c r="A119" s="6">
        <v>12</v>
      </c>
      <c r="B119" s="16" t="s">
        <v>202</v>
      </c>
      <c r="C119" s="17" t="s">
        <v>89</v>
      </c>
      <c r="D119" s="1" t="s">
        <v>439</v>
      </c>
      <c r="E119" s="94" t="s">
        <v>451</v>
      </c>
      <c r="F119" s="96" t="s">
        <v>452</v>
      </c>
      <c r="G119" s="6">
        <v>160</v>
      </c>
      <c r="H119" s="6">
        <v>169</v>
      </c>
      <c r="I119" s="93">
        <f t="shared" si="7"/>
        <v>105.62499999999999</v>
      </c>
      <c r="J119" s="45">
        <v>160</v>
      </c>
      <c r="K119" s="45">
        <v>186</v>
      </c>
      <c r="L119" s="93">
        <f t="shared" si="8"/>
        <v>116.25000000000001</v>
      </c>
      <c r="M119" s="48">
        <v>164</v>
      </c>
      <c r="N119" s="48">
        <v>166</v>
      </c>
      <c r="O119" s="107">
        <f t="shared" si="6"/>
        <v>101.21951219512195</v>
      </c>
      <c r="P119" s="22" t="s">
        <v>489</v>
      </c>
      <c r="Q119" s="22" t="s">
        <v>174</v>
      </c>
    </row>
    <row r="120" spans="1:17" ht="74.25" customHeight="1" x14ac:dyDescent="0.25">
      <c r="A120" s="6">
        <v>13</v>
      </c>
      <c r="B120" s="16" t="s">
        <v>204</v>
      </c>
      <c r="C120" s="17" t="s">
        <v>90</v>
      </c>
      <c r="D120" s="1" t="s">
        <v>439</v>
      </c>
      <c r="E120" s="94" t="s">
        <v>451</v>
      </c>
      <c r="F120" s="96" t="s">
        <v>452</v>
      </c>
      <c r="G120" s="6">
        <v>500</v>
      </c>
      <c r="H120" s="6">
        <v>401</v>
      </c>
      <c r="I120" s="93">
        <f t="shared" si="7"/>
        <v>80.2</v>
      </c>
      <c r="J120" s="45">
        <v>500</v>
      </c>
      <c r="K120" s="45">
        <v>576</v>
      </c>
      <c r="L120" s="93">
        <f t="shared" si="8"/>
        <v>115.19999999999999</v>
      </c>
      <c r="M120" s="48">
        <v>513</v>
      </c>
      <c r="N120" s="48">
        <v>517</v>
      </c>
      <c r="O120" s="107">
        <f t="shared" si="6"/>
        <v>100.77972709551656</v>
      </c>
      <c r="P120" s="22" t="s">
        <v>492</v>
      </c>
      <c r="Q120" s="32" t="s">
        <v>174</v>
      </c>
    </row>
    <row r="121" spans="1:17" ht="74.25" customHeight="1" x14ac:dyDescent="0.25">
      <c r="A121" s="6">
        <v>14</v>
      </c>
      <c r="B121" s="16" t="s">
        <v>206</v>
      </c>
      <c r="C121" s="17" t="s">
        <v>138</v>
      </c>
      <c r="D121" s="1" t="s">
        <v>439</v>
      </c>
      <c r="E121" s="94" t="s">
        <v>451</v>
      </c>
      <c r="F121" s="96" t="s">
        <v>452</v>
      </c>
      <c r="G121" s="6">
        <v>180</v>
      </c>
      <c r="H121" s="6">
        <v>188</v>
      </c>
      <c r="I121" s="93">
        <f t="shared" si="7"/>
        <v>104.44444444444446</v>
      </c>
      <c r="J121" s="45">
        <v>180</v>
      </c>
      <c r="K121" s="45">
        <v>216</v>
      </c>
      <c r="L121" s="93">
        <f t="shared" si="8"/>
        <v>120</v>
      </c>
      <c r="M121" s="48">
        <v>186</v>
      </c>
      <c r="N121" s="48">
        <v>195</v>
      </c>
      <c r="O121" s="107">
        <f t="shared" si="6"/>
        <v>104.83870967741935</v>
      </c>
      <c r="P121" s="22" t="s">
        <v>504</v>
      </c>
      <c r="Q121" s="32" t="s">
        <v>174</v>
      </c>
    </row>
    <row r="122" spans="1:17" ht="74.25" customHeight="1" x14ac:dyDescent="0.25">
      <c r="A122" s="6">
        <v>15</v>
      </c>
      <c r="B122" s="16" t="s">
        <v>208</v>
      </c>
      <c r="C122" s="17" t="s">
        <v>116</v>
      </c>
      <c r="D122" s="1" t="s">
        <v>439</v>
      </c>
      <c r="E122" s="94" t="s">
        <v>451</v>
      </c>
      <c r="F122" s="96" t="s">
        <v>452</v>
      </c>
      <c r="G122" s="6">
        <v>119</v>
      </c>
      <c r="H122" s="6">
        <v>115</v>
      </c>
      <c r="I122" s="93">
        <f t="shared" si="7"/>
        <v>96.638655462184872</v>
      </c>
      <c r="J122" s="45">
        <v>119</v>
      </c>
      <c r="K122" s="45">
        <v>138</v>
      </c>
      <c r="L122" s="93">
        <f t="shared" si="8"/>
        <v>115.96638655462186</v>
      </c>
      <c r="M122" s="48">
        <v>121</v>
      </c>
      <c r="N122" s="48">
        <v>120</v>
      </c>
      <c r="O122" s="107">
        <f t="shared" si="6"/>
        <v>99.173553719008268</v>
      </c>
      <c r="P122" s="22" t="s">
        <v>492</v>
      </c>
      <c r="Q122" s="32" t="s">
        <v>174</v>
      </c>
    </row>
    <row r="123" spans="1:17" ht="74.25" customHeight="1" x14ac:dyDescent="0.25">
      <c r="A123" s="6">
        <v>16</v>
      </c>
      <c r="B123" s="16" t="s">
        <v>210</v>
      </c>
      <c r="C123" s="17" t="s">
        <v>151</v>
      </c>
      <c r="D123" s="1" t="s">
        <v>439</v>
      </c>
      <c r="E123" s="94" t="s">
        <v>451</v>
      </c>
      <c r="F123" s="96" t="s">
        <v>452</v>
      </c>
      <c r="G123" s="6">
        <v>428</v>
      </c>
      <c r="H123" s="6">
        <v>487</v>
      </c>
      <c r="I123" s="93">
        <f t="shared" si="7"/>
        <v>113.78504672897196</v>
      </c>
      <c r="J123" s="45">
        <v>428</v>
      </c>
      <c r="K123" s="45">
        <v>464</v>
      </c>
      <c r="L123" s="93">
        <f t="shared" si="8"/>
        <v>108.41121495327101</v>
      </c>
      <c r="M123" s="48">
        <v>432</v>
      </c>
      <c r="N123" s="48">
        <v>462</v>
      </c>
      <c r="O123" s="107">
        <f t="shared" si="6"/>
        <v>106.94444444444444</v>
      </c>
      <c r="P123" s="22" t="s">
        <v>504</v>
      </c>
      <c r="Q123" s="32" t="s">
        <v>174</v>
      </c>
    </row>
    <row r="124" spans="1:17" ht="74.25" customHeight="1" x14ac:dyDescent="0.25">
      <c r="A124" s="6">
        <v>17</v>
      </c>
      <c r="B124" s="16" t="s">
        <v>212</v>
      </c>
      <c r="C124" s="17" t="s">
        <v>128</v>
      </c>
      <c r="D124" s="1" t="s">
        <v>439</v>
      </c>
      <c r="E124" s="94" t="s">
        <v>451</v>
      </c>
      <c r="F124" s="96" t="s">
        <v>452</v>
      </c>
      <c r="G124" s="6">
        <v>345</v>
      </c>
      <c r="H124" s="6">
        <v>347</v>
      </c>
      <c r="I124" s="93">
        <f t="shared" si="7"/>
        <v>100.57971014492753</v>
      </c>
      <c r="J124" s="45">
        <v>345</v>
      </c>
      <c r="K124" s="45">
        <v>349</v>
      </c>
      <c r="L124" s="93">
        <f t="shared" si="8"/>
        <v>101.15942028985508</v>
      </c>
      <c r="M124" s="48">
        <v>358</v>
      </c>
      <c r="N124" s="48">
        <v>365</v>
      </c>
      <c r="O124" s="107">
        <f t="shared" si="6"/>
        <v>101.95530726256983</v>
      </c>
      <c r="P124" s="22" t="s">
        <v>504</v>
      </c>
      <c r="Q124" s="32" t="s">
        <v>174</v>
      </c>
    </row>
    <row r="125" spans="1:17" ht="74.25" customHeight="1" x14ac:dyDescent="0.25">
      <c r="A125" s="6">
        <v>18</v>
      </c>
      <c r="B125" s="16" t="s">
        <v>214</v>
      </c>
      <c r="C125" s="17" t="s">
        <v>82</v>
      </c>
      <c r="D125" s="1" t="s">
        <v>439</v>
      </c>
      <c r="E125" s="94" t="s">
        <v>451</v>
      </c>
      <c r="F125" s="96" t="s">
        <v>452</v>
      </c>
      <c r="G125" s="6">
        <v>105</v>
      </c>
      <c r="H125" s="6">
        <v>99</v>
      </c>
      <c r="I125" s="93">
        <f t="shared" si="7"/>
        <v>94.285714285714278</v>
      </c>
      <c r="J125" s="45">
        <v>105</v>
      </c>
      <c r="K125" s="45">
        <v>97</v>
      </c>
      <c r="L125" s="93">
        <f t="shared" si="8"/>
        <v>92.38095238095238</v>
      </c>
      <c r="M125" s="48">
        <v>104</v>
      </c>
      <c r="N125" s="48">
        <v>104</v>
      </c>
      <c r="O125" s="107">
        <f t="shared" si="6"/>
        <v>100</v>
      </c>
      <c r="P125" s="22"/>
      <c r="Q125" s="32" t="s">
        <v>174</v>
      </c>
    </row>
    <row r="126" spans="1:17" ht="74.25" customHeight="1" x14ac:dyDescent="0.25">
      <c r="A126" s="6">
        <v>19</v>
      </c>
      <c r="B126" s="16" t="s">
        <v>216</v>
      </c>
      <c r="C126" s="17" t="s">
        <v>136</v>
      </c>
      <c r="D126" s="1" t="s">
        <v>439</v>
      </c>
      <c r="E126" s="94" t="s">
        <v>451</v>
      </c>
      <c r="F126" s="96" t="s">
        <v>452</v>
      </c>
      <c r="G126" s="6">
        <v>212</v>
      </c>
      <c r="H126" s="25">
        <v>191</v>
      </c>
      <c r="I126" s="93">
        <f t="shared" si="7"/>
        <v>90.094339622641513</v>
      </c>
      <c r="J126" s="45">
        <v>212</v>
      </c>
      <c r="K126" s="45">
        <v>209</v>
      </c>
      <c r="L126" s="93">
        <f t="shared" si="8"/>
        <v>98.584905660377359</v>
      </c>
      <c r="M126" s="48">
        <v>215</v>
      </c>
      <c r="N126" s="48">
        <v>205</v>
      </c>
      <c r="O126" s="107">
        <f t="shared" si="6"/>
        <v>95.348837209302332</v>
      </c>
      <c r="P126" s="22" t="s">
        <v>505</v>
      </c>
      <c r="Q126" s="32" t="s">
        <v>346</v>
      </c>
    </row>
    <row r="127" spans="1:17" ht="74.25" customHeight="1" x14ac:dyDescent="0.25">
      <c r="A127" s="6">
        <v>20</v>
      </c>
      <c r="B127" s="16" t="s">
        <v>218</v>
      </c>
      <c r="C127" s="17" t="s">
        <v>121</v>
      </c>
      <c r="D127" s="1" t="s">
        <v>439</v>
      </c>
      <c r="E127" s="94" t="s">
        <v>451</v>
      </c>
      <c r="F127" s="96" t="s">
        <v>452</v>
      </c>
      <c r="G127" s="6">
        <v>56</v>
      </c>
      <c r="H127" s="6">
        <v>60</v>
      </c>
      <c r="I127" s="93">
        <f t="shared" si="7"/>
        <v>107.14285714285714</v>
      </c>
      <c r="J127" s="45">
        <v>56</v>
      </c>
      <c r="K127" s="45">
        <v>60</v>
      </c>
      <c r="L127" s="93">
        <f t="shared" si="8"/>
        <v>107.14285714285714</v>
      </c>
      <c r="M127" s="48">
        <v>57</v>
      </c>
      <c r="N127" s="48">
        <v>61</v>
      </c>
      <c r="O127" s="107">
        <f t="shared" si="6"/>
        <v>107.01754385964912</v>
      </c>
      <c r="P127" s="22" t="s">
        <v>488</v>
      </c>
      <c r="Q127" s="32" t="s">
        <v>174</v>
      </c>
    </row>
    <row r="128" spans="1:17" ht="74.25" customHeight="1" x14ac:dyDescent="0.25">
      <c r="A128" s="6">
        <v>21</v>
      </c>
      <c r="B128" s="16" t="s">
        <v>220</v>
      </c>
      <c r="C128" s="17" t="s">
        <v>87</v>
      </c>
      <c r="D128" s="1" t="s">
        <v>439</v>
      </c>
      <c r="E128" s="94" t="s">
        <v>451</v>
      </c>
      <c r="F128" s="96" t="s">
        <v>452</v>
      </c>
      <c r="G128" s="6">
        <v>234</v>
      </c>
      <c r="H128" s="6">
        <v>211</v>
      </c>
      <c r="I128" s="93">
        <f t="shared" si="7"/>
        <v>90.17094017094017</v>
      </c>
      <c r="J128" s="45">
        <v>234</v>
      </c>
      <c r="K128" s="45">
        <v>258</v>
      </c>
      <c r="L128" s="93">
        <f t="shared" si="8"/>
        <v>110.25641025641026</v>
      </c>
      <c r="M128" s="48">
        <v>237</v>
      </c>
      <c r="N128" s="48">
        <v>242</v>
      </c>
      <c r="O128" s="107">
        <f t="shared" si="6"/>
        <v>102.10970464135021</v>
      </c>
      <c r="P128" s="22" t="s">
        <v>489</v>
      </c>
      <c r="Q128" s="32" t="s">
        <v>174</v>
      </c>
    </row>
    <row r="129" spans="1:17" ht="74.25" customHeight="1" x14ac:dyDescent="0.25">
      <c r="A129" s="6">
        <v>22</v>
      </c>
      <c r="B129" s="16" t="s">
        <v>222</v>
      </c>
      <c r="C129" s="17" t="s">
        <v>103</v>
      </c>
      <c r="D129" s="1" t="s">
        <v>439</v>
      </c>
      <c r="E129" s="94" t="s">
        <v>451</v>
      </c>
      <c r="F129" s="96" t="s">
        <v>452</v>
      </c>
      <c r="G129" s="6">
        <v>79</v>
      </c>
      <c r="H129" s="6">
        <v>83</v>
      </c>
      <c r="I129" s="93">
        <f t="shared" si="7"/>
        <v>105.0632911392405</v>
      </c>
      <c r="J129" s="45">
        <v>79</v>
      </c>
      <c r="K129" s="45">
        <v>81</v>
      </c>
      <c r="L129" s="93">
        <f t="shared" si="8"/>
        <v>102.53164556962024</v>
      </c>
      <c r="M129" s="48">
        <v>79</v>
      </c>
      <c r="N129" s="48">
        <v>82</v>
      </c>
      <c r="O129" s="107">
        <f t="shared" si="6"/>
        <v>103.79746835443038</v>
      </c>
      <c r="P129" s="22" t="s">
        <v>489</v>
      </c>
      <c r="Q129" s="41" t="s">
        <v>174</v>
      </c>
    </row>
    <row r="130" spans="1:17" ht="74.25" customHeight="1" x14ac:dyDescent="0.25">
      <c r="A130" s="6">
        <v>23</v>
      </c>
      <c r="B130" s="16" t="s">
        <v>224</v>
      </c>
      <c r="C130" s="17" t="s">
        <v>126</v>
      </c>
      <c r="D130" s="1" t="s">
        <v>439</v>
      </c>
      <c r="E130" s="94" t="s">
        <v>451</v>
      </c>
      <c r="F130" s="96" t="s">
        <v>452</v>
      </c>
      <c r="G130" s="6">
        <v>294</v>
      </c>
      <c r="H130" s="6">
        <v>302</v>
      </c>
      <c r="I130" s="93">
        <f t="shared" si="7"/>
        <v>102.72108843537416</v>
      </c>
      <c r="J130" s="45">
        <v>294</v>
      </c>
      <c r="K130" s="45">
        <v>320</v>
      </c>
      <c r="L130" s="93">
        <f t="shared" si="8"/>
        <v>108.84353741496599</v>
      </c>
      <c r="M130" s="48">
        <v>297</v>
      </c>
      <c r="N130" s="48">
        <v>307</v>
      </c>
      <c r="O130" s="107">
        <f t="shared" si="6"/>
        <v>103.36700336700338</v>
      </c>
      <c r="P130" s="22" t="s">
        <v>515</v>
      </c>
      <c r="Q130" s="41" t="s">
        <v>174</v>
      </c>
    </row>
    <row r="131" spans="1:17" ht="74.25" customHeight="1" x14ac:dyDescent="0.25">
      <c r="A131" s="6">
        <v>24</v>
      </c>
      <c r="B131" s="16" t="s">
        <v>226</v>
      </c>
      <c r="C131" s="17" t="s">
        <v>141</v>
      </c>
      <c r="D131" s="1" t="s">
        <v>439</v>
      </c>
      <c r="E131" s="94" t="s">
        <v>451</v>
      </c>
      <c r="F131" s="96" t="s">
        <v>452</v>
      </c>
      <c r="G131" s="6">
        <v>326</v>
      </c>
      <c r="H131" s="6">
        <v>321</v>
      </c>
      <c r="I131" s="93">
        <f t="shared" si="7"/>
        <v>98.466257668711648</v>
      </c>
      <c r="J131" s="45">
        <v>326</v>
      </c>
      <c r="K131" s="45">
        <v>322</v>
      </c>
      <c r="L131" s="93">
        <f t="shared" si="8"/>
        <v>98.773006134969322</v>
      </c>
      <c r="M131" s="48">
        <v>328</v>
      </c>
      <c r="N131" s="48">
        <v>325</v>
      </c>
      <c r="O131" s="107">
        <f t="shared" si="6"/>
        <v>99.08536585365853</v>
      </c>
      <c r="P131" s="22" t="s">
        <v>494</v>
      </c>
      <c r="Q131" s="15"/>
    </row>
    <row r="132" spans="1:17" ht="74.25" customHeight="1" x14ac:dyDescent="0.25">
      <c r="A132" s="6">
        <v>25</v>
      </c>
      <c r="B132" s="16" t="s">
        <v>228</v>
      </c>
      <c r="C132" s="17" t="s">
        <v>19</v>
      </c>
      <c r="D132" s="1" t="s">
        <v>439</v>
      </c>
      <c r="E132" s="94" t="s">
        <v>451</v>
      </c>
      <c r="F132" s="96" t="s">
        <v>452</v>
      </c>
      <c r="G132" s="6">
        <v>367</v>
      </c>
      <c r="H132" s="6">
        <v>362</v>
      </c>
      <c r="I132" s="93">
        <f t="shared" si="7"/>
        <v>98.63760217983652</v>
      </c>
      <c r="J132" s="45">
        <v>367</v>
      </c>
      <c r="K132" s="45">
        <v>375</v>
      </c>
      <c r="L132" s="93">
        <f t="shared" si="8"/>
        <v>102.17983651226159</v>
      </c>
      <c r="M132" s="48">
        <v>374</v>
      </c>
      <c r="N132" s="48">
        <v>393</v>
      </c>
      <c r="O132" s="107">
        <f t="shared" si="6"/>
        <v>105.08021390374331</v>
      </c>
      <c r="P132" s="22" t="s">
        <v>553</v>
      </c>
      <c r="Q132" s="32" t="s">
        <v>174</v>
      </c>
    </row>
    <row r="133" spans="1:17" ht="74.25" customHeight="1" x14ac:dyDescent="0.25">
      <c r="A133" s="6">
        <v>26</v>
      </c>
      <c r="B133" s="16" t="s">
        <v>230</v>
      </c>
      <c r="C133" s="17" t="s">
        <v>146</v>
      </c>
      <c r="D133" s="1" t="s">
        <v>439</v>
      </c>
      <c r="E133" s="94" t="s">
        <v>451</v>
      </c>
      <c r="F133" s="96" t="s">
        <v>452</v>
      </c>
      <c r="G133" s="6">
        <v>154</v>
      </c>
      <c r="H133" s="6">
        <v>155</v>
      </c>
      <c r="I133" s="93">
        <f t="shared" si="7"/>
        <v>100.64935064935065</v>
      </c>
      <c r="J133" s="45">
        <v>154</v>
      </c>
      <c r="K133" s="45">
        <v>151</v>
      </c>
      <c r="L133" s="93">
        <f t="shared" si="8"/>
        <v>98.05194805194806</v>
      </c>
      <c r="M133" s="48">
        <v>153</v>
      </c>
      <c r="N133" s="48">
        <v>154</v>
      </c>
      <c r="O133" s="107">
        <f t="shared" si="6"/>
        <v>100.65359477124183</v>
      </c>
      <c r="P133" s="22" t="s">
        <v>489</v>
      </c>
      <c r="Q133" s="4" t="s">
        <v>174</v>
      </c>
    </row>
    <row r="134" spans="1:17" ht="74.25" customHeight="1" x14ac:dyDescent="0.25">
      <c r="A134" s="6">
        <v>27</v>
      </c>
      <c r="B134" s="16" t="s">
        <v>232</v>
      </c>
      <c r="C134" s="17" t="s">
        <v>31</v>
      </c>
      <c r="D134" s="1" t="s">
        <v>439</v>
      </c>
      <c r="E134" s="94" t="s">
        <v>451</v>
      </c>
      <c r="F134" s="96" t="s">
        <v>452</v>
      </c>
      <c r="G134" s="6">
        <v>412</v>
      </c>
      <c r="H134" s="6">
        <v>441</v>
      </c>
      <c r="I134" s="93">
        <f t="shared" si="7"/>
        <v>107.03883495145632</v>
      </c>
      <c r="J134" s="45">
        <v>412</v>
      </c>
      <c r="K134" s="45">
        <v>453</v>
      </c>
      <c r="L134" s="93">
        <f t="shared" si="8"/>
        <v>109.95145631067962</v>
      </c>
      <c r="M134" s="48">
        <v>424</v>
      </c>
      <c r="N134" s="48">
        <v>469</v>
      </c>
      <c r="O134" s="107">
        <f t="shared" si="6"/>
        <v>110.61320754716981</v>
      </c>
      <c r="P134" s="22" t="s">
        <v>553</v>
      </c>
      <c r="Q134" s="4" t="s">
        <v>174</v>
      </c>
    </row>
    <row r="135" spans="1:17" ht="74.25" customHeight="1" x14ac:dyDescent="0.25">
      <c r="A135" s="6">
        <v>28</v>
      </c>
      <c r="B135" s="16" t="s">
        <v>234</v>
      </c>
      <c r="C135" s="17" t="s">
        <v>37</v>
      </c>
      <c r="D135" s="1" t="s">
        <v>439</v>
      </c>
      <c r="E135" s="94" t="s">
        <v>451</v>
      </c>
      <c r="F135" s="96" t="s">
        <v>452</v>
      </c>
      <c r="G135" s="6">
        <v>217</v>
      </c>
      <c r="H135" s="6">
        <v>224</v>
      </c>
      <c r="I135" s="93">
        <f t="shared" si="7"/>
        <v>103.2258064516129</v>
      </c>
      <c r="J135" s="45">
        <v>217</v>
      </c>
      <c r="K135" s="45">
        <v>229</v>
      </c>
      <c r="L135" s="93">
        <f t="shared" si="8"/>
        <v>105.52995391705069</v>
      </c>
      <c r="M135" s="48">
        <v>220</v>
      </c>
      <c r="N135" s="48">
        <v>232</v>
      </c>
      <c r="O135" s="107">
        <f t="shared" si="6"/>
        <v>105.45454545454544</v>
      </c>
      <c r="P135" s="22" t="s">
        <v>554</v>
      </c>
      <c r="Q135" s="4" t="s">
        <v>174</v>
      </c>
    </row>
    <row r="136" spans="1:17" ht="74.25" customHeight="1" x14ac:dyDescent="0.25">
      <c r="A136" s="6">
        <v>29</v>
      </c>
      <c r="B136" s="16" t="s">
        <v>236</v>
      </c>
      <c r="C136" s="17" t="s">
        <v>38</v>
      </c>
      <c r="D136" s="1" t="s">
        <v>439</v>
      </c>
      <c r="E136" s="94" t="s">
        <v>451</v>
      </c>
      <c r="F136" s="96" t="s">
        <v>452</v>
      </c>
      <c r="G136" s="6">
        <v>269</v>
      </c>
      <c r="H136" s="6">
        <v>294</v>
      </c>
      <c r="I136" s="93">
        <f t="shared" si="7"/>
        <v>109.29368029739777</v>
      </c>
      <c r="J136" s="45">
        <v>269</v>
      </c>
      <c r="K136" s="45">
        <v>294</v>
      </c>
      <c r="L136" s="93">
        <f t="shared" si="8"/>
        <v>109.29368029739777</v>
      </c>
      <c r="M136" s="48">
        <v>274</v>
      </c>
      <c r="N136" s="48">
        <v>299</v>
      </c>
      <c r="O136" s="107">
        <f t="shared" si="6"/>
        <v>109.12408759124088</v>
      </c>
      <c r="P136" s="22" t="s">
        <v>553</v>
      </c>
      <c r="Q136" s="4" t="s">
        <v>174</v>
      </c>
    </row>
    <row r="137" spans="1:17" ht="74.25" customHeight="1" x14ac:dyDescent="0.25">
      <c r="A137" s="6">
        <v>30</v>
      </c>
      <c r="B137" s="16" t="s">
        <v>238</v>
      </c>
      <c r="C137" s="17" t="s">
        <v>9</v>
      </c>
      <c r="D137" s="1" t="s">
        <v>439</v>
      </c>
      <c r="E137" s="94" t="s">
        <v>451</v>
      </c>
      <c r="F137" s="96" t="s">
        <v>452</v>
      </c>
      <c r="G137" s="6">
        <v>81</v>
      </c>
      <c r="H137" s="6">
        <v>104</v>
      </c>
      <c r="I137" s="93">
        <f t="shared" si="7"/>
        <v>128.39506172839506</v>
      </c>
      <c r="J137" s="45">
        <v>81</v>
      </c>
      <c r="K137" s="45">
        <v>100</v>
      </c>
      <c r="L137" s="93">
        <f t="shared" si="8"/>
        <v>123.45679012345678</v>
      </c>
      <c r="M137" s="48">
        <v>83</v>
      </c>
      <c r="N137" s="48">
        <v>99</v>
      </c>
      <c r="O137" s="107">
        <f t="shared" si="6"/>
        <v>119.27710843373494</v>
      </c>
      <c r="P137" s="22" t="s">
        <v>555</v>
      </c>
      <c r="Q137" s="4" t="s">
        <v>174</v>
      </c>
    </row>
    <row r="138" spans="1:17" ht="74.25" customHeight="1" x14ac:dyDescent="0.25">
      <c r="A138" s="6">
        <v>31</v>
      </c>
      <c r="B138" s="16" t="s">
        <v>240</v>
      </c>
      <c r="C138" s="17" t="s">
        <v>20</v>
      </c>
      <c r="D138" s="1" t="s">
        <v>439</v>
      </c>
      <c r="E138" s="94" t="s">
        <v>451</v>
      </c>
      <c r="F138" s="96" t="s">
        <v>452</v>
      </c>
      <c r="G138" s="6">
        <v>493</v>
      </c>
      <c r="H138" s="6">
        <v>444</v>
      </c>
      <c r="I138" s="93">
        <f t="shared" si="7"/>
        <v>90.060851926977691</v>
      </c>
      <c r="J138" s="45">
        <v>493</v>
      </c>
      <c r="K138" s="45">
        <v>408</v>
      </c>
      <c r="L138" s="93">
        <f t="shared" si="8"/>
        <v>82.758620689655174</v>
      </c>
      <c r="M138" s="48">
        <v>483</v>
      </c>
      <c r="N138" s="48">
        <v>435</v>
      </c>
      <c r="O138" s="107">
        <f t="shared" si="6"/>
        <v>90.062111801242239</v>
      </c>
      <c r="P138" s="22" t="s">
        <v>498</v>
      </c>
      <c r="Q138" s="37" t="s">
        <v>174</v>
      </c>
    </row>
    <row r="139" spans="1:17" ht="74.25" customHeight="1" x14ac:dyDescent="0.25">
      <c r="A139" s="6">
        <v>32</v>
      </c>
      <c r="B139" s="16" t="s">
        <v>242</v>
      </c>
      <c r="C139" s="17" t="s">
        <v>34</v>
      </c>
      <c r="D139" s="1" t="s">
        <v>439</v>
      </c>
      <c r="E139" s="94" t="s">
        <v>451</v>
      </c>
      <c r="F139" s="96" t="s">
        <v>452</v>
      </c>
      <c r="G139" s="6">
        <v>380</v>
      </c>
      <c r="H139" s="6">
        <v>397</v>
      </c>
      <c r="I139" s="93">
        <f t="shared" si="7"/>
        <v>104.47368421052632</v>
      </c>
      <c r="J139" s="45">
        <v>380</v>
      </c>
      <c r="K139" s="45">
        <v>399</v>
      </c>
      <c r="L139" s="93">
        <f t="shared" si="8"/>
        <v>105</v>
      </c>
      <c r="M139" s="48">
        <v>383</v>
      </c>
      <c r="N139" s="48">
        <v>400</v>
      </c>
      <c r="O139" s="107">
        <f t="shared" si="6"/>
        <v>104.43864229765015</v>
      </c>
      <c r="P139" s="22" t="s">
        <v>554</v>
      </c>
      <c r="Q139" s="4" t="s">
        <v>174</v>
      </c>
    </row>
    <row r="140" spans="1:17" ht="74.25" customHeight="1" x14ac:dyDescent="0.25">
      <c r="A140" s="6">
        <v>33</v>
      </c>
      <c r="B140" s="16" t="s">
        <v>244</v>
      </c>
      <c r="C140" s="17" t="s">
        <v>17</v>
      </c>
      <c r="D140" s="1" t="s">
        <v>439</v>
      </c>
      <c r="E140" s="94" t="s">
        <v>451</v>
      </c>
      <c r="F140" s="96" t="s">
        <v>452</v>
      </c>
      <c r="G140" s="6">
        <v>439</v>
      </c>
      <c r="H140" s="6">
        <v>447</v>
      </c>
      <c r="I140" s="93">
        <f t="shared" si="7"/>
        <v>101.82232346241457</v>
      </c>
      <c r="J140" s="45">
        <v>439</v>
      </c>
      <c r="K140" s="45">
        <v>439</v>
      </c>
      <c r="L140" s="93">
        <f t="shared" si="8"/>
        <v>100</v>
      </c>
      <c r="M140" s="48">
        <v>436</v>
      </c>
      <c r="N140" s="48">
        <v>438</v>
      </c>
      <c r="O140" s="107">
        <f t="shared" si="6"/>
        <v>100.45871559633028</v>
      </c>
      <c r="P140" s="22" t="s">
        <v>557</v>
      </c>
      <c r="Q140" s="13" t="s">
        <v>174</v>
      </c>
    </row>
    <row r="141" spans="1:17" ht="74.25" customHeight="1" x14ac:dyDescent="0.25">
      <c r="A141" s="6">
        <v>34</v>
      </c>
      <c r="B141" s="16" t="s">
        <v>246</v>
      </c>
      <c r="C141" s="17" t="s">
        <v>104</v>
      </c>
      <c r="D141" s="1" t="s">
        <v>439</v>
      </c>
      <c r="E141" s="94" t="s">
        <v>451</v>
      </c>
      <c r="F141" s="96" t="s">
        <v>452</v>
      </c>
      <c r="G141" s="6">
        <v>161</v>
      </c>
      <c r="H141" s="6">
        <v>162</v>
      </c>
      <c r="I141" s="93">
        <f t="shared" si="7"/>
        <v>100.62111801242236</v>
      </c>
      <c r="J141" s="45">
        <v>161</v>
      </c>
      <c r="K141" s="45">
        <v>163</v>
      </c>
      <c r="L141" s="93">
        <f t="shared" si="8"/>
        <v>101.24223602484473</v>
      </c>
      <c r="M141" s="48">
        <v>155</v>
      </c>
      <c r="N141" s="48">
        <v>151</v>
      </c>
      <c r="O141" s="107">
        <f t="shared" si="6"/>
        <v>97.41935483870968</v>
      </c>
      <c r="P141" s="22" t="s">
        <v>489</v>
      </c>
      <c r="Q141" s="37" t="s">
        <v>174</v>
      </c>
    </row>
    <row r="142" spans="1:17" ht="74.25" customHeight="1" x14ac:dyDescent="0.25">
      <c r="A142" s="6">
        <v>35</v>
      </c>
      <c r="B142" s="16" t="s">
        <v>248</v>
      </c>
      <c r="C142" s="17" t="s">
        <v>51</v>
      </c>
      <c r="D142" s="1" t="s">
        <v>439</v>
      </c>
      <c r="E142" s="94" t="s">
        <v>451</v>
      </c>
      <c r="F142" s="96" t="s">
        <v>452</v>
      </c>
      <c r="G142" s="33">
        <v>326</v>
      </c>
      <c r="H142" s="33">
        <v>328</v>
      </c>
      <c r="I142" s="93">
        <f t="shared" si="7"/>
        <v>100.61349693251533</v>
      </c>
      <c r="J142" s="47">
        <v>326</v>
      </c>
      <c r="K142" s="47">
        <v>336</v>
      </c>
      <c r="L142" s="93">
        <f t="shared" si="8"/>
        <v>103.06748466257669</v>
      </c>
      <c r="M142" s="48">
        <v>340</v>
      </c>
      <c r="N142" s="48">
        <v>347</v>
      </c>
      <c r="O142" s="107">
        <f t="shared" si="6"/>
        <v>102.05882352941175</v>
      </c>
      <c r="P142" s="22" t="s">
        <v>488</v>
      </c>
      <c r="Q142" s="37" t="s">
        <v>174</v>
      </c>
    </row>
    <row r="143" spans="1:17" ht="74.25" customHeight="1" x14ac:dyDescent="0.25">
      <c r="A143" s="6">
        <v>36</v>
      </c>
      <c r="B143" s="16" t="s">
        <v>249</v>
      </c>
      <c r="C143" s="17" t="s">
        <v>83</v>
      </c>
      <c r="D143" s="1" t="s">
        <v>439</v>
      </c>
      <c r="E143" s="94" t="s">
        <v>451</v>
      </c>
      <c r="F143" s="96" t="s">
        <v>452</v>
      </c>
      <c r="G143" s="6">
        <v>336</v>
      </c>
      <c r="H143" s="6">
        <v>343</v>
      </c>
      <c r="I143" s="93">
        <f t="shared" si="7"/>
        <v>102.08333333333333</v>
      </c>
      <c r="J143" s="45">
        <v>336</v>
      </c>
      <c r="K143" s="45">
        <v>360</v>
      </c>
      <c r="L143" s="93">
        <f t="shared" si="8"/>
        <v>107.14285714285714</v>
      </c>
      <c r="M143" s="48">
        <v>340</v>
      </c>
      <c r="N143" s="48">
        <v>340</v>
      </c>
      <c r="O143" s="107">
        <f t="shared" si="6"/>
        <v>100</v>
      </c>
      <c r="P143" s="22"/>
      <c r="Q143" s="13" t="s">
        <v>174</v>
      </c>
    </row>
    <row r="144" spans="1:17" ht="74.25" customHeight="1" x14ac:dyDescent="0.25">
      <c r="A144" s="6">
        <v>37</v>
      </c>
      <c r="B144" s="16" t="s">
        <v>251</v>
      </c>
      <c r="C144" s="17" t="s">
        <v>134</v>
      </c>
      <c r="D144" s="1" t="s">
        <v>439</v>
      </c>
      <c r="E144" s="94" t="s">
        <v>451</v>
      </c>
      <c r="F144" s="96" t="s">
        <v>452</v>
      </c>
      <c r="G144" s="6">
        <v>254</v>
      </c>
      <c r="H144" s="6">
        <v>250</v>
      </c>
      <c r="I144" s="93">
        <f t="shared" si="7"/>
        <v>98.425196850393704</v>
      </c>
      <c r="J144" s="45">
        <v>254</v>
      </c>
      <c r="K144" s="45">
        <v>254</v>
      </c>
      <c r="L144" s="93">
        <f t="shared" si="8"/>
        <v>100</v>
      </c>
      <c r="M144" s="48">
        <v>260</v>
      </c>
      <c r="N144" s="48">
        <v>259</v>
      </c>
      <c r="O144" s="107">
        <f t="shared" si="6"/>
        <v>99.615384615384613</v>
      </c>
      <c r="P144" s="22" t="s">
        <v>494</v>
      </c>
      <c r="Q144" s="13" t="s">
        <v>174</v>
      </c>
    </row>
    <row r="145" spans="1:17" ht="74.25" customHeight="1" x14ac:dyDescent="0.25">
      <c r="A145" s="6">
        <v>38</v>
      </c>
      <c r="B145" s="16" t="s">
        <v>253</v>
      </c>
      <c r="C145" s="17" t="s">
        <v>74</v>
      </c>
      <c r="D145" s="1" t="s">
        <v>439</v>
      </c>
      <c r="E145" s="94" t="s">
        <v>451</v>
      </c>
      <c r="F145" s="96" t="s">
        <v>452</v>
      </c>
      <c r="G145" s="6">
        <v>168</v>
      </c>
      <c r="H145" s="6">
        <v>174</v>
      </c>
      <c r="I145" s="93">
        <f t="shared" si="7"/>
        <v>103.57142857142858</v>
      </c>
      <c r="J145" s="45">
        <v>168</v>
      </c>
      <c r="K145" s="45">
        <v>179</v>
      </c>
      <c r="L145" s="93">
        <f t="shared" si="8"/>
        <v>106.54761904761905</v>
      </c>
      <c r="M145" s="48">
        <v>174</v>
      </c>
      <c r="N145" s="48">
        <v>187</v>
      </c>
      <c r="O145" s="107">
        <f t="shared" si="6"/>
        <v>107.47126436781609</v>
      </c>
      <c r="P145" s="22" t="s">
        <v>504</v>
      </c>
      <c r="Q145" s="41" t="s">
        <v>174</v>
      </c>
    </row>
    <row r="146" spans="1:17" ht="74.25" customHeight="1" x14ac:dyDescent="0.25">
      <c r="A146" s="6">
        <v>39</v>
      </c>
      <c r="B146" s="16" t="s">
        <v>255</v>
      </c>
      <c r="C146" s="17" t="s">
        <v>66</v>
      </c>
      <c r="D146" s="1" t="s">
        <v>439</v>
      </c>
      <c r="E146" s="94" t="s">
        <v>451</v>
      </c>
      <c r="F146" s="96" t="s">
        <v>452</v>
      </c>
      <c r="G146" s="25">
        <v>276</v>
      </c>
      <c r="H146" s="25">
        <v>254</v>
      </c>
      <c r="I146" s="93">
        <f t="shared" si="7"/>
        <v>92.028985507246375</v>
      </c>
      <c r="J146" s="48">
        <v>276</v>
      </c>
      <c r="K146" s="48">
        <v>255</v>
      </c>
      <c r="L146" s="93">
        <f t="shared" si="8"/>
        <v>92.391304347826093</v>
      </c>
      <c r="M146" s="48">
        <v>284</v>
      </c>
      <c r="N146" s="48">
        <v>264</v>
      </c>
      <c r="O146" s="107">
        <f t="shared" si="6"/>
        <v>92.957746478873233</v>
      </c>
      <c r="P146" s="22" t="s">
        <v>528</v>
      </c>
      <c r="Q146" s="37" t="s">
        <v>174</v>
      </c>
    </row>
    <row r="147" spans="1:17" ht="74.25" customHeight="1" x14ac:dyDescent="0.25">
      <c r="A147" s="6">
        <v>40</v>
      </c>
      <c r="B147" s="16" t="s">
        <v>256</v>
      </c>
      <c r="C147" s="17" t="s">
        <v>75</v>
      </c>
      <c r="D147" s="1" t="s">
        <v>439</v>
      </c>
      <c r="E147" s="94" t="s">
        <v>451</v>
      </c>
      <c r="F147" s="96" t="s">
        <v>452</v>
      </c>
      <c r="G147" s="6">
        <v>465</v>
      </c>
      <c r="H147" s="6">
        <v>665</v>
      </c>
      <c r="I147" s="93">
        <f t="shared" si="7"/>
        <v>143.01075268817206</v>
      </c>
      <c r="J147" s="45">
        <v>465</v>
      </c>
      <c r="K147" s="45">
        <v>675</v>
      </c>
      <c r="L147" s="93">
        <f t="shared" si="8"/>
        <v>145.16129032258064</v>
      </c>
      <c r="M147" s="48">
        <v>533</v>
      </c>
      <c r="N147" s="48">
        <v>702</v>
      </c>
      <c r="O147" s="107">
        <f t="shared" si="6"/>
        <v>131.70731707317074</v>
      </c>
      <c r="P147" s="22" t="s">
        <v>531</v>
      </c>
      <c r="Q147" s="22" t="s">
        <v>174</v>
      </c>
    </row>
    <row r="148" spans="1:17" ht="74.25" customHeight="1" x14ac:dyDescent="0.25">
      <c r="A148" s="6">
        <v>41</v>
      </c>
      <c r="B148" s="16" t="s">
        <v>258</v>
      </c>
      <c r="C148" s="17" t="s">
        <v>145</v>
      </c>
      <c r="D148" s="1" t="s">
        <v>439</v>
      </c>
      <c r="E148" s="94" t="s">
        <v>451</v>
      </c>
      <c r="F148" s="96" t="s">
        <v>452</v>
      </c>
      <c r="G148" s="6">
        <v>140</v>
      </c>
      <c r="H148" s="6">
        <v>145</v>
      </c>
      <c r="I148" s="93">
        <f t="shared" si="7"/>
        <v>103.57142857142858</v>
      </c>
      <c r="J148" s="45">
        <v>140</v>
      </c>
      <c r="K148" s="45">
        <v>147</v>
      </c>
      <c r="L148" s="93">
        <f t="shared" si="8"/>
        <v>105</v>
      </c>
      <c r="M148" s="48">
        <v>142</v>
      </c>
      <c r="N148" s="48">
        <v>146</v>
      </c>
      <c r="O148" s="107">
        <f t="shared" si="6"/>
        <v>102.8169014084507</v>
      </c>
      <c r="P148" s="22" t="s">
        <v>488</v>
      </c>
      <c r="Q148" s="41" t="s">
        <v>174</v>
      </c>
    </row>
    <row r="149" spans="1:17" ht="74.25" customHeight="1" x14ac:dyDescent="0.25">
      <c r="A149" s="6">
        <v>42</v>
      </c>
      <c r="B149" s="16" t="s">
        <v>260</v>
      </c>
      <c r="C149" s="17" t="s">
        <v>125</v>
      </c>
      <c r="D149" s="1" t="s">
        <v>439</v>
      </c>
      <c r="E149" s="94" t="s">
        <v>451</v>
      </c>
      <c r="F149" s="96" t="s">
        <v>452</v>
      </c>
      <c r="G149" s="6">
        <v>386</v>
      </c>
      <c r="H149" s="6">
        <v>386</v>
      </c>
      <c r="I149" s="93">
        <f t="shared" si="7"/>
        <v>100</v>
      </c>
      <c r="J149" s="45">
        <v>386</v>
      </c>
      <c r="K149" s="45">
        <v>409</v>
      </c>
      <c r="L149" s="93">
        <f t="shared" si="8"/>
        <v>105.95854922279793</v>
      </c>
      <c r="M149" s="48">
        <v>389</v>
      </c>
      <c r="N149" s="48">
        <v>404</v>
      </c>
      <c r="O149" s="107">
        <f t="shared" si="6"/>
        <v>103.8560411311054</v>
      </c>
      <c r="P149" s="22" t="s">
        <v>504</v>
      </c>
      <c r="Q149" s="37" t="s">
        <v>174</v>
      </c>
    </row>
    <row r="150" spans="1:17" ht="74.25" customHeight="1" x14ac:dyDescent="0.25">
      <c r="A150" s="6">
        <v>43</v>
      </c>
      <c r="B150" s="16" t="s">
        <v>262</v>
      </c>
      <c r="C150" s="24" t="s">
        <v>485</v>
      </c>
      <c r="D150" s="1" t="s">
        <v>439</v>
      </c>
      <c r="E150" s="94" t="s">
        <v>451</v>
      </c>
      <c r="F150" s="96" t="s">
        <v>452</v>
      </c>
      <c r="G150" s="6">
        <v>204</v>
      </c>
      <c r="H150" s="6">
        <v>205</v>
      </c>
      <c r="I150" s="93">
        <f t="shared" si="7"/>
        <v>100.49019607843137</v>
      </c>
      <c r="J150" s="45">
        <v>204</v>
      </c>
      <c r="K150" s="45">
        <v>274</v>
      </c>
      <c r="L150" s="93">
        <f t="shared" si="8"/>
        <v>134.31372549019608</v>
      </c>
      <c r="M150" s="48">
        <v>216</v>
      </c>
      <c r="N150" s="48">
        <v>226</v>
      </c>
      <c r="O150" s="107">
        <f t="shared" si="6"/>
        <v>104.62962962962963</v>
      </c>
      <c r="P150" s="22" t="s">
        <v>517</v>
      </c>
      <c r="Q150" s="37" t="s">
        <v>174</v>
      </c>
    </row>
    <row r="151" spans="1:17" ht="74.25" customHeight="1" x14ac:dyDescent="0.25">
      <c r="A151" s="6">
        <v>44</v>
      </c>
      <c r="B151" s="16" t="s">
        <v>264</v>
      </c>
      <c r="C151" s="17" t="s">
        <v>133</v>
      </c>
      <c r="D151" s="1" t="s">
        <v>439</v>
      </c>
      <c r="E151" s="94" t="s">
        <v>451</v>
      </c>
      <c r="F151" s="96" t="s">
        <v>452</v>
      </c>
      <c r="G151" s="6">
        <v>332</v>
      </c>
      <c r="H151" s="6">
        <v>333</v>
      </c>
      <c r="I151" s="93">
        <f t="shared" si="7"/>
        <v>100.30120481927712</v>
      </c>
      <c r="J151" s="45">
        <v>332</v>
      </c>
      <c r="K151" s="45">
        <v>357</v>
      </c>
      <c r="L151" s="93">
        <f t="shared" si="8"/>
        <v>107.53012048192771</v>
      </c>
      <c r="M151" s="48">
        <v>336</v>
      </c>
      <c r="N151" s="48">
        <v>341</v>
      </c>
      <c r="O151" s="107">
        <f t="shared" si="6"/>
        <v>101.48809523809523</v>
      </c>
      <c r="P151" s="22" t="s">
        <v>504</v>
      </c>
      <c r="Q151" s="22" t="s">
        <v>174</v>
      </c>
    </row>
    <row r="152" spans="1:17" ht="74.25" customHeight="1" x14ac:dyDescent="0.25">
      <c r="A152" s="6">
        <v>45</v>
      </c>
      <c r="B152" s="16" t="s">
        <v>266</v>
      </c>
      <c r="C152" s="17" t="s">
        <v>152</v>
      </c>
      <c r="D152" s="1" t="s">
        <v>439</v>
      </c>
      <c r="E152" s="94" t="s">
        <v>451</v>
      </c>
      <c r="F152" s="96" t="s">
        <v>452</v>
      </c>
      <c r="G152" s="6">
        <v>181</v>
      </c>
      <c r="H152" s="6">
        <v>198</v>
      </c>
      <c r="I152" s="93">
        <f t="shared" si="7"/>
        <v>109.39226519337018</v>
      </c>
      <c r="J152" s="45">
        <v>181</v>
      </c>
      <c r="K152" s="45">
        <v>222</v>
      </c>
      <c r="L152" s="93">
        <f t="shared" si="8"/>
        <v>122.65193370165746</v>
      </c>
      <c r="M152" s="48">
        <v>188</v>
      </c>
      <c r="N152" s="48">
        <v>196</v>
      </c>
      <c r="O152" s="107">
        <f t="shared" si="6"/>
        <v>104.25531914893618</v>
      </c>
      <c r="P152" s="22" t="s">
        <v>504</v>
      </c>
      <c r="Q152" s="37" t="s">
        <v>174</v>
      </c>
    </row>
    <row r="153" spans="1:17" ht="74.25" customHeight="1" x14ac:dyDescent="0.25">
      <c r="A153" s="6">
        <v>46</v>
      </c>
      <c r="B153" s="16" t="s">
        <v>268</v>
      </c>
      <c r="C153" s="17" t="s">
        <v>96</v>
      </c>
      <c r="D153" s="1" t="s">
        <v>439</v>
      </c>
      <c r="E153" s="94" t="s">
        <v>451</v>
      </c>
      <c r="F153" s="96" t="s">
        <v>452</v>
      </c>
      <c r="G153" s="6">
        <v>351</v>
      </c>
      <c r="H153" s="6">
        <v>317</v>
      </c>
      <c r="I153" s="93">
        <f t="shared" si="7"/>
        <v>90.313390313390315</v>
      </c>
      <c r="J153" s="45">
        <v>351</v>
      </c>
      <c r="K153" s="45">
        <v>388</v>
      </c>
      <c r="L153" s="93">
        <f t="shared" si="8"/>
        <v>110.54131054131054</v>
      </c>
      <c r="M153" s="48">
        <v>356</v>
      </c>
      <c r="N153" s="48">
        <v>355</v>
      </c>
      <c r="O153" s="107">
        <f t="shared" si="6"/>
        <v>99.719101123595507</v>
      </c>
      <c r="P153" s="22" t="s">
        <v>488</v>
      </c>
      <c r="Q153" s="37" t="s">
        <v>174</v>
      </c>
    </row>
    <row r="154" spans="1:17" ht="74.25" customHeight="1" x14ac:dyDescent="0.25">
      <c r="A154" s="6">
        <v>47</v>
      </c>
      <c r="B154" s="16" t="s">
        <v>270</v>
      </c>
      <c r="C154" s="17" t="s">
        <v>71</v>
      </c>
      <c r="D154" s="1" t="s">
        <v>439</v>
      </c>
      <c r="E154" s="94" t="s">
        <v>451</v>
      </c>
      <c r="F154" s="96" t="s">
        <v>452</v>
      </c>
      <c r="G154" s="6">
        <v>346</v>
      </c>
      <c r="H154" s="6">
        <v>323</v>
      </c>
      <c r="I154" s="93">
        <f t="shared" si="7"/>
        <v>93.352601156069355</v>
      </c>
      <c r="J154" s="45">
        <v>346</v>
      </c>
      <c r="K154" s="45">
        <v>331</v>
      </c>
      <c r="L154" s="93">
        <f t="shared" si="8"/>
        <v>95.664739884393072</v>
      </c>
      <c r="M154" s="48">
        <v>354</v>
      </c>
      <c r="N154" s="48">
        <v>343</v>
      </c>
      <c r="O154" s="107">
        <f t="shared" si="6"/>
        <v>96.89265536723164</v>
      </c>
      <c r="P154" s="22" t="s">
        <v>532</v>
      </c>
      <c r="Q154" s="37" t="s">
        <v>174</v>
      </c>
    </row>
    <row r="155" spans="1:17" ht="74.25" customHeight="1" x14ac:dyDescent="0.25">
      <c r="A155" s="6">
        <v>48</v>
      </c>
      <c r="B155" s="16" t="s">
        <v>272</v>
      </c>
      <c r="C155" s="24" t="s">
        <v>484</v>
      </c>
      <c r="D155" s="1" t="s">
        <v>439</v>
      </c>
      <c r="E155" s="94" t="s">
        <v>451</v>
      </c>
      <c r="F155" s="96" t="s">
        <v>452</v>
      </c>
      <c r="G155" s="6">
        <v>203</v>
      </c>
      <c r="H155" s="6">
        <v>206</v>
      </c>
      <c r="I155" s="93">
        <f t="shared" si="7"/>
        <v>101.47783251231527</v>
      </c>
      <c r="J155" s="45">
        <v>203</v>
      </c>
      <c r="K155" s="45">
        <v>217</v>
      </c>
      <c r="L155" s="93">
        <f t="shared" si="8"/>
        <v>106.89655172413792</v>
      </c>
      <c r="M155" s="48">
        <v>205</v>
      </c>
      <c r="N155" s="48">
        <v>206</v>
      </c>
      <c r="O155" s="107">
        <f t="shared" si="6"/>
        <v>100.48780487804878</v>
      </c>
      <c r="P155" s="22" t="s">
        <v>504</v>
      </c>
      <c r="Q155" s="37" t="s">
        <v>174</v>
      </c>
    </row>
    <row r="156" spans="1:17" ht="74.25" customHeight="1" x14ac:dyDescent="0.25">
      <c r="A156" s="6">
        <v>49</v>
      </c>
      <c r="B156" s="16" t="s">
        <v>274</v>
      </c>
      <c r="C156" s="17" t="s">
        <v>140</v>
      </c>
      <c r="D156" s="1" t="s">
        <v>439</v>
      </c>
      <c r="E156" s="94" t="s">
        <v>451</v>
      </c>
      <c r="F156" s="96" t="s">
        <v>452</v>
      </c>
      <c r="G156" s="6">
        <v>363</v>
      </c>
      <c r="H156" s="6">
        <v>367</v>
      </c>
      <c r="I156" s="93">
        <f t="shared" si="7"/>
        <v>101.10192837465564</v>
      </c>
      <c r="J156" s="45">
        <v>363</v>
      </c>
      <c r="K156" s="45">
        <v>361</v>
      </c>
      <c r="L156" s="93">
        <f t="shared" si="8"/>
        <v>99.449035812672179</v>
      </c>
      <c r="M156" s="48">
        <v>364</v>
      </c>
      <c r="N156" s="48">
        <v>370</v>
      </c>
      <c r="O156" s="107">
        <f t="shared" si="6"/>
        <v>101.64835164835165</v>
      </c>
      <c r="P156" s="22" t="s">
        <v>504</v>
      </c>
      <c r="Q156" s="37" t="s">
        <v>174</v>
      </c>
    </row>
    <row r="157" spans="1:17" ht="74.25" customHeight="1" x14ac:dyDescent="0.25">
      <c r="A157" s="6">
        <v>50</v>
      </c>
      <c r="B157" s="16" t="s">
        <v>276</v>
      </c>
      <c r="C157" s="17" t="s">
        <v>80</v>
      </c>
      <c r="D157" s="1" t="s">
        <v>439</v>
      </c>
      <c r="E157" s="94" t="s">
        <v>451</v>
      </c>
      <c r="F157" s="96" t="s">
        <v>452</v>
      </c>
      <c r="G157" s="7">
        <v>0</v>
      </c>
      <c r="H157" s="7">
        <v>0</v>
      </c>
      <c r="I157" s="93">
        <v>0</v>
      </c>
      <c r="J157" s="7">
        <v>0</v>
      </c>
      <c r="K157" s="7">
        <v>0</v>
      </c>
      <c r="L157" s="93">
        <v>0</v>
      </c>
      <c r="M157" s="38">
        <v>0</v>
      </c>
      <c r="N157" s="38">
        <v>0</v>
      </c>
      <c r="O157" s="107">
        <v>0</v>
      </c>
      <c r="P157" s="123" t="s">
        <v>461</v>
      </c>
      <c r="Q157" s="37" t="s">
        <v>174</v>
      </c>
    </row>
    <row r="158" spans="1:17" ht="74.25" customHeight="1" x14ac:dyDescent="0.25">
      <c r="A158" s="6">
        <v>51</v>
      </c>
      <c r="B158" s="16" t="s">
        <v>278</v>
      </c>
      <c r="C158" s="17" t="s">
        <v>23</v>
      </c>
      <c r="D158" s="1" t="s">
        <v>439</v>
      </c>
      <c r="E158" s="94" t="s">
        <v>451</v>
      </c>
      <c r="F158" s="96" t="s">
        <v>452</v>
      </c>
      <c r="G158" s="6">
        <v>263</v>
      </c>
      <c r="H158" s="6">
        <v>270</v>
      </c>
      <c r="I158" s="93">
        <f t="shared" ref="I158:I179" si="9">H158/G158*100</f>
        <v>102.6615969581749</v>
      </c>
      <c r="J158" s="45">
        <v>263</v>
      </c>
      <c r="K158" s="45">
        <v>279</v>
      </c>
      <c r="L158" s="93">
        <f t="shared" ref="L158:L179" si="10">K158/J158*100</f>
        <v>106.08365019011407</v>
      </c>
      <c r="M158" s="48">
        <v>272</v>
      </c>
      <c r="N158" s="48">
        <v>290</v>
      </c>
      <c r="O158" s="107">
        <f t="shared" si="6"/>
        <v>106.61764705882352</v>
      </c>
      <c r="P158" s="22" t="s">
        <v>558</v>
      </c>
      <c r="Q158" s="37" t="s">
        <v>174</v>
      </c>
    </row>
    <row r="159" spans="1:17" ht="74.25" customHeight="1" x14ac:dyDescent="0.25">
      <c r="A159" s="6">
        <v>52</v>
      </c>
      <c r="B159" s="16" t="s">
        <v>280</v>
      </c>
      <c r="C159" s="17" t="s">
        <v>26</v>
      </c>
      <c r="D159" s="1" t="s">
        <v>439</v>
      </c>
      <c r="E159" s="94" t="s">
        <v>451</v>
      </c>
      <c r="F159" s="96" t="s">
        <v>452</v>
      </c>
      <c r="G159" s="6">
        <v>190</v>
      </c>
      <c r="H159" s="6">
        <v>210</v>
      </c>
      <c r="I159" s="93">
        <f t="shared" si="9"/>
        <v>110.5263157894737</v>
      </c>
      <c r="J159" s="45">
        <v>190</v>
      </c>
      <c r="K159" s="45">
        <v>210</v>
      </c>
      <c r="L159" s="93">
        <f t="shared" si="10"/>
        <v>110.5263157894737</v>
      </c>
      <c r="M159" s="48">
        <v>193</v>
      </c>
      <c r="N159" s="48">
        <v>212</v>
      </c>
      <c r="O159" s="107">
        <f t="shared" si="6"/>
        <v>109.84455958549222</v>
      </c>
      <c r="P159" s="22" t="s">
        <v>553</v>
      </c>
      <c r="Q159" s="37" t="s">
        <v>174</v>
      </c>
    </row>
    <row r="160" spans="1:17" ht="74.25" customHeight="1" x14ac:dyDescent="0.25">
      <c r="A160" s="6">
        <v>53</v>
      </c>
      <c r="B160" s="16" t="s">
        <v>282</v>
      </c>
      <c r="C160" s="17" t="s">
        <v>78</v>
      </c>
      <c r="D160" s="1" t="s">
        <v>439</v>
      </c>
      <c r="E160" s="94" t="s">
        <v>451</v>
      </c>
      <c r="F160" s="96" t="s">
        <v>452</v>
      </c>
      <c r="G160" s="25">
        <v>78</v>
      </c>
      <c r="H160" s="25">
        <v>99</v>
      </c>
      <c r="I160" s="93">
        <f t="shared" si="9"/>
        <v>126.92307692307692</v>
      </c>
      <c r="J160" s="48">
        <v>78</v>
      </c>
      <c r="K160" s="48">
        <v>100</v>
      </c>
      <c r="L160" s="107">
        <f t="shared" si="10"/>
        <v>128.2051282051282</v>
      </c>
      <c r="M160" s="48">
        <v>82</v>
      </c>
      <c r="N160" s="48">
        <v>99</v>
      </c>
      <c r="O160" s="107">
        <f t="shared" si="6"/>
        <v>120.73170731707317</v>
      </c>
      <c r="P160" s="22" t="s">
        <v>506</v>
      </c>
      <c r="Q160" s="41" t="s">
        <v>174</v>
      </c>
    </row>
    <row r="161" spans="1:17" ht="74.25" customHeight="1" x14ac:dyDescent="0.25">
      <c r="A161" s="6">
        <v>54</v>
      </c>
      <c r="B161" s="16" t="s">
        <v>283</v>
      </c>
      <c r="C161" s="17" t="s">
        <v>52</v>
      </c>
      <c r="D161" s="1" t="s">
        <v>439</v>
      </c>
      <c r="E161" s="94" t="s">
        <v>451</v>
      </c>
      <c r="F161" s="96" t="s">
        <v>452</v>
      </c>
      <c r="G161" s="25">
        <v>286</v>
      </c>
      <c r="H161" s="25">
        <v>285</v>
      </c>
      <c r="I161" s="93">
        <f t="shared" si="9"/>
        <v>99.650349650349639</v>
      </c>
      <c r="J161" s="48">
        <v>286</v>
      </c>
      <c r="K161" s="48">
        <v>293</v>
      </c>
      <c r="L161" s="93">
        <f t="shared" si="10"/>
        <v>102.44755244755244</v>
      </c>
      <c r="M161" s="48">
        <v>293</v>
      </c>
      <c r="N161" s="48">
        <v>304</v>
      </c>
      <c r="O161" s="107">
        <f t="shared" si="6"/>
        <v>103.75426621160409</v>
      </c>
      <c r="P161" s="22" t="s">
        <v>504</v>
      </c>
      <c r="Q161" s="41" t="s">
        <v>174</v>
      </c>
    </row>
    <row r="162" spans="1:17" ht="74.25" customHeight="1" x14ac:dyDescent="0.25">
      <c r="A162" s="6">
        <v>55</v>
      </c>
      <c r="B162" s="16" t="s">
        <v>284</v>
      </c>
      <c r="C162" s="17" t="s">
        <v>144</v>
      </c>
      <c r="D162" s="1" t="s">
        <v>439</v>
      </c>
      <c r="E162" s="94" t="s">
        <v>451</v>
      </c>
      <c r="F162" s="96" t="s">
        <v>452</v>
      </c>
      <c r="G162" s="6">
        <v>335</v>
      </c>
      <c r="H162" s="6">
        <v>346</v>
      </c>
      <c r="I162" s="93">
        <f t="shared" si="9"/>
        <v>103.28358208955224</v>
      </c>
      <c r="J162" s="45">
        <v>335</v>
      </c>
      <c r="K162" s="45">
        <v>378</v>
      </c>
      <c r="L162" s="93">
        <f t="shared" si="10"/>
        <v>112.8358208955224</v>
      </c>
      <c r="M162" s="48">
        <v>341</v>
      </c>
      <c r="N162" s="48">
        <v>352</v>
      </c>
      <c r="O162" s="107">
        <f t="shared" si="6"/>
        <v>103.2258064516129</v>
      </c>
      <c r="P162" s="22" t="s">
        <v>504</v>
      </c>
      <c r="Q162" s="41" t="s">
        <v>174</v>
      </c>
    </row>
    <row r="163" spans="1:17" ht="74.25" customHeight="1" x14ac:dyDescent="0.25">
      <c r="A163" s="6">
        <v>56</v>
      </c>
      <c r="B163" s="16" t="s">
        <v>286</v>
      </c>
      <c r="C163" s="17" t="s">
        <v>15</v>
      </c>
      <c r="D163" s="1" t="s">
        <v>439</v>
      </c>
      <c r="E163" s="94" t="s">
        <v>451</v>
      </c>
      <c r="F163" s="96" t="s">
        <v>452</v>
      </c>
      <c r="G163" s="6">
        <v>333</v>
      </c>
      <c r="H163" s="6">
        <v>352</v>
      </c>
      <c r="I163" s="93">
        <f t="shared" si="9"/>
        <v>105.7057057057057</v>
      </c>
      <c r="J163" s="45">
        <v>333</v>
      </c>
      <c r="K163" s="45">
        <v>358</v>
      </c>
      <c r="L163" s="93">
        <f t="shared" si="10"/>
        <v>107.50750750750751</v>
      </c>
      <c r="M163" s="48">
        <v>341</v>
      </c>
      <c r="N163" s="48">
        <v>369</v>
      </c>
      <c r="O163" s="107">
        <f t="shared" si="6"/>
        <v>108.21114369501466</v>
      </c>
      <c r="P163" s="22" t="s">
        <v>554</v>
      </c>
      <c r="Q163" s="41" t="s">
        <v>174</v>
      </c>
    </row>
    <row r="164" spans="1:17" ht="74.25" customHeight="1" x14ac:dyDescent="0.25">
      <c r="A164" s="6">
        <v>57</v>
      </c>
      <c r="B164" s="16" t="s">
        <v>288</v>
      </c>
      <c r="C164" s="17" t="s">
        <v>28</v>
      </c>
      <c r="D164" s="1" t="s">
        <v>439</v>
      </c>
      <c r="E164" s="94" t="s">
        <v>451</v>
      </c>
      <c r="F164" s="96" t="s">
        <v>452</v>
      </c>
      <c r="G164" s="6">
        <v>307</v>
      </c>
      <c r="H164" s="6">
        <v>366</v>
      </c>
      <c r="I164" s="93">
        <f t="shared" si="9"/>
        <v>119.21824104234528</v>
      </c>
      <c r="J164" s="45">
        <v>307</v>
      </c>
      <c r="K164" s="45">
        <v>365</v>
      </c>
      <c r="L164" s="93">
        <f t="shared" si="10"/>
        <v>118.89250814332249</v>
      </c>
      <c r="M164" s="48">
        <v>317</v>
      </c>
      <c r="N164" s="48">
        <v>370</v>
      </c>
      <c r="O164" s="107">
        <f t="shared" si="6"/>
        <v>116.71924290220821</v>
      </c>
      <c r="P164" s="22" t="s">
        <v>492</v>
      </c>
      <c r="Q164" s="41" t="s">
        <v>174</v>
      </c>
    </row>
    <row r="165" spans="1:17" ht="74.25" customHeight="1" x14ac:dyDescent="0.25">
      <c r="A165" s="6">
        <v>58</v>
      </c>
      <c r="B165" s="16" t="s">
        <v>290</v>
      </c>
      <c r="C165" s="17" t="s">
        <v>148</v>
      </c>
      <c r="D165" s="1" t="s">
        <v>439</v>
      </c>
      <c r="E165" s="94" t="s">
        <v>451</v>
      </c>
      <c r="F165" s="96" t="s">
        <v>452</v>
      </c>
      <c r="G165" s="6">
        <v>316</v>
      </c>
      <c r="H165" s="6">
        <v>318</v>
      </c>
      <c r="I165" s="93">
        <f t="shared" si="9"/>
        <v>100.63291139240506</v>
      </c>
      <c r="J165" s="45">
        <v>316</v>
      </c>
      <c r="K165" s="45">
        <v>319</v>
      </c>
      <c r="L165" s="93">
        <f t="shared" si="10"/>
        <v>100.9493670886076</v>
      </c>
      <c r="M165" s="48">
        <v>316</v>
      </c>
      <c r="N165" s="48">
        <v>321</v>
      </c>
      <c r="O165" s="107">
        <f t="shared" si="6"/>
        <v>101.58227848101266</v>
      </c>
      <c r="P165" s="22" t="s">
        <v>506</v>
      </c>
      <c r="Q165" s="5" t="s">
        <v>174</v>
      </c>
    </row>
    <row r="166" spans="1:17" ht="74.25" customHeight="1" x14ac:dyDescent="0.25">
      <c r="A166" s="6">
        <v>59</v>
      </c>
      <c r="B166" s="16" t="s">
        <v>292</v>
      </c>
      <c r="C166" s="17" t="s">
        <v>47</v>
      </c>
      <c r="D166" s="1" t="s">
        <v>439</v>
      </c>
      <c r="E166" s="94" t="s">
        <v>451</v>
      </c>
      <c r="F166" s="96" t="s">
        <v>452</v>
      </c>
      <c r="G166" s="25">
        <v>141</v>
      </c>
      <c r="H166" s="25">
        <v>141</v>
      </c>
      <c r="I166" s="93">
        <f t="shared" si="9"/>
        <v>100</v>
      </c>
      <c r="J166" s="48">
        <v>141</v>
      </c>
      <c r="K166" s="48">
        <v>142</v>
      </c>
      <c r="L166" s="93">
        <f t="shared" si="10"/>
        <v>100.70921985815602</v>
      </c>
      <c r="M166" s="48">
        <v>144</v>
      </c>
      <c r="N166" s="48">
        <v>141</v>
      </c>
      <c r="O166" s="107">
        <f t="shared" si="6"/>
        <v>97.916666666666657</v>
      </c>
      <c r="P166" s="22" t="s">
        <v>534</v>
      </c>
      <c r="Q166" s="41" t="s">
        <v>174</v>
      </c>
    </row>
    <row r="167" spans="1:17" ht="74.25" customHeight="1" x14ac:dyDescent="0.25">
      <c r="A167" s="6">
        <v>60</v>
      </c>
      <c r="B167" s="16" t="s">
        <v>293</v>
      </c>
      <c r="C167" s="17" t="s">
        <v>6</v>
      </c>
      <c r="D167" s="1" t="s">
        <v>439</v>
      </c>
      <c r="E167" s="94" t="s">
        <v>451</v>
      </c>
      <c r="F167" s="96" t="s">
        <v>452</v>
      </c>
      <c r="G167" s="6">
        <v>299</v>
      </c>
      <c r="H167" s="6">
        <v>327</v>
      </c>
      <c r="I167" s="93">
        <f t="shared" si="9"/>
        <v>109.36454849498327</v>
      </c>
      <c r="J167" s="45">
        <v>299</v>
      </c>
      <c r="K167" s="45">
        <v>336</v>
      </c>
      <c r="L167" s="93">
        <f t="shared" si="10"/>
        <v>112.37458193979933</v>
      </c>
      <c r="M167" s="48">
        <v>311</v>
      </c>
      <c r="N167" s="48">
        <v>345</v>
      </c>
      <c r="O167" s="107">
        <f t="shared" si="6"/>
        <v>110.93247588424437</v>
      </c>
      <c r="P167" s="22" t="s">
        <v>554</v>
      </c>
      <c r="Q167" s="41" t="s">
        <v>174</v>
      </c>
    </row>
    <row r="168" spans="1:17" ht="74.25" customHeight="1" x14ac:dyDescent="0.25">
      <c r="A168" s="6">
        <v>61</v>
      </c>
      <c r="B168" s="16" t="s">
        <v>295</v>
      </c>
      <c r="C168" s="17" t="s">
        <v>22</v>
      </c>
      <c r="D168" s="1" t="s">
        <v>439</v>
      </c>
      <c r="E168" s="94" t="s">
        <v>451</v>
      </c>
      <c r="F168" s="96" t="s">
        <v>452</v>
      </c>
      <c r="G168" s="6">
        <v>159</v>
      </c>
      <c r="H168" s="6">
        <v>161</v>
      </c>
      <c r="I168" s="93">
        <f t="shared" si="9"/>
        <v>101.25786163522012</v>
      </c>
      <c r="J168" s="45">
        <v>159</v>
      </c>
      <c r="K168" s="45">
        <v>164</v>
      </c>
      <c r="L168" s="93">
        <f t="shared" si="10"/>
        <v>103.14465408805032</v>
      </c>
      <c r="M168" s="48">
        <v>160</v>
      </c>
      <c r="N168" s="48">
        <v>168</v>
      </c>
      <c r="O168" s="107">
        <f t="shared" si="6"/>
        <v>105</v>
      </c>
      <c r="P168" s="22" t="s">
        <v>560</v>
      </c>
      <c r="Q168" s="41" t="s">
        <v>174</v>
      </c>
    </row>
    <row r="169" spans="1:17" ht="74.25" customHeight="1" x14ac:dyDescent="0.25">
      <c r="A169" s="6">
        <v>62</v>
      </c>
      <c r="B169" s="16" t="s">
        <v>297</v>
      </c>
      <c r="C169" s="17" t="s">
        <v>1</v>
      </c>
      <c r="D169" s="1" t="s">
        <v>439</v>
      </c>
      <c r="E169" s="94" t="s">
        <v>451</v>
      </c>
      <c r="F169" s="96" t="s">
        <v>452</v>
      </c>
      <c r="G169" s="6">
        <v>202</v>
      </c>
      <c r="H169" s="6">
        <v>211</v>
      </c>
      <c r="I169" s="93">
        <f t="shared" si="9"/>
        <v>104.45544554455446</v>
      </c>
      <c r="J169" s="45">
        <v>202</v>
      </c>
      <c r="K169" s="45">
        <v>211</v>
      </c>
      <c r="L169" s="93">
        <f t="shared" si="10"/>
        <v>104.45544554455446</v>
      </c>
      <c r="M169" s="48">
        <v>203</v>
      </c>
      <c r="N169" s="48">
        <v>210</v>
      </c>
      <c r="O169" s="107">
        <f t="shared" si="6"/>
        <v>103.44827586206897</v>
      </c>
      <c r="P169" s="22" t="s">
        <v>560</v>
      </c>
      <c r="Q169" s="41" t="s">
        <v>174</v>
      </c>
    </row>
    <row r="170" spans="1:17" ht="74.25" customHeight="1" x14ac:dyDescent="0.25">
      <c r="A170" s="6">
        <v>63</v>
      </c>
      <c r="B170" s="16" t="s">
        <v>299</v>
      </c>
      <c r="C170" s="17" t="s">
        <v>5</v>
      </c>
      <c r="D170" s="1" t="s">
        <v>439</v>
      </c>
      <c r="E170" s="94" t="s">
        <v>451</v>
      </c>
      <c r="F170" s="96" t="s">
        <v>452</v>
      </c>
      <c r="G170" s="6">
        <v>323</v>
      </c>
      <c r="H170" s="6">
        <v>347</v>
      </c>
      <c r="I170" s="93">
        <f t="shared" si="9"/>
        <v>107.43034055727554</v>
      </c>
      <c r="J170" s="45">
        <v>323</v>
      </c>
      <c r="K170" s="45">
        <v>344</v>
      </c>
      <c r="L170" s="93">
        <f t="shared" si="10"/>
        <v>106.50154798761611</v>
      </c>
      <c r="M170" s="48">
        <v>325</v>
      </c>
      <c r="N170" s="48">
        <v>354</v>
      </c>
      <c r="O170" s="107">
        <f t="shared" si="6"/>
        <v>108.92307692307692</v>
      </c>
      <c r="P170" s="22" t="s">
        <v>553</v>
      </c>
      <c r="Q170" s="41" t="s">
        <v>174</v>
      </c>
    </row>
    <row r="171" spans="1:17" ht="74.25" customHeight="1" x14ac:dyDescent="0.25">
      <c r="A171" s="6">
        <v>64</v>
      </c>
      <c r="B171" s="16" t="s">
        <v>301</v>
      </c>
      <c r="C171" s="17" t="s">
        <v>39</v>
      </c>
      <c r="D171" s="1" t="s">
        <v>439</v>
      </c>
      <c r="E171" s="94" t="s">
        <v>451</v>
      </c>
      <c r="F171" s="96" t="s">
        <v>452</v>
      </c>
      <c r="G171" s="25">
        <v>350</v>
      </c>
      <c r="H171" s="25">
        <v>352</v>
      </c>
      <c r="I171" s="93">
        <f t="shared" si="9"/>
        <v>100.57142857142858</v>
      </c>
      <c r="J171" s="48">
        <v>350</v>
      </c>
      <c r="K171" s="48">
        <v>360</v>
      </c>
      <c r="L171" s="93">
        <f t="shared" si="10"/>
        <v>102.85714285714285</v>
      </c>
      <c r="M171" s="48">
        <v>363</v>
      </c>
      <c r="N171" s="48">
        <v>371</v>
      </c>
      <c r="O171" s="107">
        <f t="shared" si="6"/>
        <v>102.2038567493113</v>
      </c>
      <c r="P171" s="22" t="s">
        <v>504</v>
      </c>
      <c r="Q171" s="41" t="s">
        <v>174</v>
      </c>
    </row>
    <row r="172" spans="1:17" ht="74.25" customHeight="1" x14ac:dyDescent="0.25">
      <c r="A172" s="6">
        <v>65</v>
      </c>
      <c r="B172" s="16" t="s">
        <v>302</v>
      </c>
      <c r="C172" s="17" t="s">
        <v>111</v>
      </c>
      <c r="D172" s="1" t="s">
        <v>439</v>
      </c>
      <c r="E172" s="94" t="s">
        <v>451</v>
      </c>
      <c r="F172" s="96" t="s">
        <v>452</v>
      </c>
      <c r="G172" s="6">
        <v>220</v>
      </c>
      <c r="H172" s="6">
        <v>225</v>
      </c>
      <c r="I172" s="93">
        <f t="shared" si="9"/>
        <v>102.27272727272727</v>
      </c>
      <c r="J172" s="45">
        <v>220</v>
      </c>
      <c r="K172" s="45">
        <v>230</v>
      </c>
      <c r="L172" s="93">
        <f t="shared" si="10"/>
        <v>104.54545454545455</v>
      </c>
      <c r="M172" s="48">
        <v>223</v>
      </c>
      <c r="N172" s="48">
        <v>227</v>
      </c>
      <c r="O172" s="107">
        <f t="shared" ref="O172:O206" si="11">N172/M172*100</f>
        <v>101.79372197309418</v>
      </c>
      <c r="P172" s="22" t="s">
        <v>504</v>
      </c>
      <c r="Q172" s="41" t="s">
        <v>174</v>
      </c>
    </row>
    <row r="173" spans="1:17" ht="74.25" customHeight="1" x14ac:dyDescent="0.25">
      <c r="A173" s="6">
        <v>66</v>
      </c>
      <c r="B173" s="16" t="s">
        <v>304</v>
      </c>
      <c r="C173" s="17" t="s">
        <v>10</v>
      </c>
      <c r="D173" s="1" t="s">
        <v>439</v>
      </c>
      <c r="E173" s="94" t="s">
        <v>451</v>
      </c>
      <c r="F173" s="96" t="s">
        <v>452</v>
      </c>
      <c r="G173" s="6">
        <v>432</v>
      </c>
      <c r="H173" s="6">
        <v>448</v>
      </c>
      <c r="I173" s="93">
        <f t="shared" si="9"/>
        <v>103.7037037037037</v>
      </c>
      <c r="J173" s="45">
        <v>432</v>
      </c>
      <c r="K173" s="45">
        <v>455</v>
      </c>
      <c r="L173" s="93">
        <f t="shared" si="10"/>
        <v>105.32407407407408</v>
      </c>
      <c r="M173" s="48">
        <v>441</v>
      </c>
      <c r="N173" s="48">
        <v>463</v>
      </c>
      <c r="O173" s="107">
        <f t="shared" si="11"/>
        <v>104.98866213151928</v>
      </c>
      <c r="P173" s="22" t="s">
        <v>561</v>
      </c>
      <c r="Q173" s="41" t="s">
        <v>389</v>
      </c>
    </row>
    <row r="174" spans="1:17" ht="74.25" customHeight="1" x14ac:dyDescent="0.25">
      <c r="A174" s="6">
        <v>67</v>
      </c>
      <c r="B174" s="16" t="s">
        <v>306</v>
      </c>
      <c r="C174" s="17" t="s">
        <v>70</v>
      </c>
      <c r="D174" s="1" t="s">
        <v>439</v>
      </c>
      <c r="E174" s="94" t="s">
        <v>451</v>
      </c>
      <c r="F174" s="96" t="s">
        <v>452</v>
      </c>
      <c r="G174" s="6">
        <v>369</v>
      </c>
      <c r="H174" s="6">
        <v>356</v>
      </c>
      <c r="I174" s="93">
        <f t="shared" si="9"/>
        <v>96.476964769647694</v>
      </c>
      <c r="J174" s="45">
        <v>369</v>
      </c>
      <c r="K174" s="45">
        <v>358</v>
      </c>
      <c r="L174" s="93">
        <f t="shared" si="10"/>
        <v>97.018970189701889</v>
      </c>
      <c r="M174" s="48">
        <v>381</v>
      </c>
      <c r="N174" s="48">
        <v>372</v>
      </c>
      <c r="O174" s="107">
        <f t="shared" si="11"/>
        <v>97.637795275590548</v>
      </c>
      <c r="P174" s="22" t="s">
        <v>531</v>
      </c>
      <c r="Q174" s="51" t="s">
        <v>391</v>
      </c>
    </row>
    <row r="175" spans="1:17" ht="74.25" customHeight="1" x14ac:dyDescent="0.25">
      <c r="A175" s="6">
        <v>68</v>
      </c>
      <c r="B175" s="16" t="s">
        <v>308</v>
      </c>
      <c r="C175" s="17" t="s">
        <v>21</v>
      </c>
      <c r="D175" s="1" t="s">
        <v>439</v>
      </c>
      <c r="E175" s="94" t="s">
        <v>451</v>
      </c>
      <c r="F175" s="96" t="s">
        <v>452</v>
      </c>
      <c r="G175" s="6">
        <v>115</v>
      </c>
      <c r="H175" s="6">
        <v>155</v>
      </c>
      <c r="I175" s="93">
        <f t="shared" si="9"/>
        <v>134.78260869565219</v>
      </c>
      <c r="J175" s="45">
        <v>115</v>
      </c>
      <c r="K175" s="45">
        <v>155</v>
      </c>
      <c r="L175" s="93">
        <f t="shared" si="10"/>
        <v>134.78260869565219</v>
      </c>
      <c r="M175" s="48">
        <v>122</v>
      </c>
      <c r="N175" s="48">
        <v>157</v>
      </c>
      <c r="O175" s="107">
        <f t="shared" si="11"/>
        <v>128.68852459016392</v>
      </c>
      <c r="P175" s="22" t="s">
        <v>562</v>
      </c>
      <c r="Q175" s="41" t="s">
        <v>174</v>
      </c>
    </row>
    <row r="176" spans="1:17" ht="74.25" customHeight="1" x14ac:dyDescent="0.25">
      <c r="A176" s="6">
        <v>69</v>
      </c>
      <c r="B176" s="16" t="s">
        <v>310</v>
      </c>
      <c r="C176" s="17" t="s">
        <v>64</v>
      </c>
      <c r="D176" s="1" t="s">
        <v>439</v>
      </c>
      <c r="E176" s="94" t="s">
        <v>451</v>
      </c>
      <c r="F176" s="96" t="s">
        <v>452</v>
      </c>
      <c r="G176" s="6">
        <v>49</v>
      </c>
      <c r="H176" s="6">
        <v>51</v>
      </c>
      <c r="I176" s="93">
        <f t="shared" si="9"/>
        <v>104.08163265306123</v>
      </c>
      <c r="J176" s="45">
        <v>49</v>
      </c>
      <c r="K176" s="45">
        <v>55</v>
      </c>
      <c r="L176" s="93">
        <f t="shared" si="10"/>
        <v>112.24489795918366</v>
      </c>
      <c r="M176" s="48">
        <v>52</v>
      </c>
      <c r="N176" s="48">
        <v>55</v>
      </c>
      <c r="O176" s="107">
        <f t="shared" si="11"/>
        <v>105.76923076923077</v>
      </c>
      <c r="P176" s="22" t="s">
        <v>524</v>
      </c>
      <c r="Q176" s="13" t="s">
        <v>174</v>
      </c>
    </row>
    <row r="177" spans="1:17" ht="74.25" customHeight="1" x14ac:dyDescent="0.25">
      <c r="A177" s="6">
        <v>70</v>
      </c>
      <c r="B177" s="16" t="s">
        <v>312</v>
      </c>
      <c r="C177" s="17" t="s">
        <v>48</v>
      </c>
      <c r="D177" s="1" t="s">
        <v>439</v>
      </c>
      <c r="E177" s="94" t="s">
        <v>451</v>
      </c>
      <c r="F177" s="96" t="s">
        <v>452</v>
      </c>
      <c r="G177" s="25">
        <v>288</v>
      </c>
      <c r="H177" s="25">
        <v>276</v>
      </c>
      <c r="I177" s="93">
        <f t="shared" si="9"/>
        <v>95.833333333333343</v>
      </c>
      <c r="J177" s="48">
        <v>288</v>
      </c>
      <c r="K177" s="48">
        <v>276</v>
      </c>
      <c r="L177" s="93">
        <f t="shared" si="10"/>
        <v>95.833333333333343</v>
      </c>
      <c r="M177" s="48">
        <v>301</v>
      </c>
      <c r="N177" s="48">
        <v>285</v>
      </c>
      <c r="O177" s="107">
        <f t="shared" si="11"/>
        <v>94.684385382059801</v>
      </c>
      <c r="P177" s="22" t="s">
        <v>531</v>
      </c>
      <c r="Q177" s="41" t="s">
        <v>174</v>
      </c>
    </row>
    <row r="178" spans="1:17" ht="74.25" customHeight="1" x14ac:dyDescent="0.25">
      <c r="A178" s="6">
        <v>71</v>
      </c>
      <c r="B178" s="16" t="s">
        <v>313</v>
      </c>
      <c r="C178" s="17" t="s">
        <v>63</v>
      </c>
      <c r="D178" s="1" t="s">
        <v>439</v>
      </c>
      <c r="E178" s="94" t="s">
        <v>451</v>
      </c>
      <c r="F178" s="96" t="s">
        <v>452</v>
      </c>
      <c r="G178" s="6">
        <v>365</v>
      </c>
      <c r="H178" s="6">
        <v>329</v>
      </c>
      <c r="I178" s="93">
        <f t="shared" si="9"/>
        <v>90.136986301369859</v>
      </c>
      <c r="J178" s="45">
        <v>365</v>
      </c>
      <c r="K178" s="45">
        <v>327</v>
      </c>
      <c r="L178" s="93">
        <f t="shared" si="10"/>
        <v>89.589041095890408</v>
      </c>
      <c r="M178" s="48">
        <v>374</v>
      </c>
      <c r="N178" s="48">
        <v>337</v>
      </c>
      <c r="O178" s="107">
        <f t="shared" si="11"/>
        <v>90.106951871657756</v>
      </c>
      <c r="P178" s="22" t="s">
        <v>524</v>
      </c>
      <c r="Q178" s="41" t="s">
        <v>174</v>
      </c>
    </row>
    <row r="179" spans="1:17" ht="74.25" customHeight="1" x14ac:dyDescent="0.25">
      <c r="A179" s="6">
        <v>72</v>
      </c>
      <c r="B179" s="16" t="s">
        <v>315</v>
      </c>
      <c r="C179" s="17" t="s">
        <v>118</v>
      </c>
      <c r="D179" s="1" t="s">
        <v>439</v>
      </c>
      <c r="E179" s="94" t="s">
        <v>451</v>
      </c>
      <c r="F179" s="96" t="s">
        <v>452</v>
      </c>
      <c r="G179" s="6">
        <v>114</v>
      </c>
      <c r="H179" s="6">
        <v>103</v>
      </c>
      <c r="I179" s="93">
        <f t="shared" si="9"/>
        <v>90.350877192982466</v>
      </c>
      <c r="J179" s="45">
        <v>114</v>
      </c>
      <c r="K179" s="45">
        <v>114</v>
      </c>
      <c r="L179" s="93">
        <f t="shared" si="10"/>
        <v>100</v>
      </c>
      <c r="M179" s="48">
        <v>114</v>
      </c>
      <c r="N179" s="48">
        <v>109</v>
      </c>
      <c r="O179" s="107">
        <f t="shared" si="11"/>
        <v>95.614035087719301</v>
      </c>
      <c r="P179" s="22" t="s">
        <v>505</v>
      </c>
      <c r="Q179" s="41" t="s">
        <v>174</v>
      </c>
    </row>
    <row r="180" spans="1:17" ht="74.25" customHeight="1" x14ac:dyDescent="0.25">
      <c r="A180" s="6">
        <v>73</v>
      </c>
      <c r="B180" s="16" t="s">
        <v>317</v>
      </c>
      <c r="C180" s="24" t="s">
        <v>448</v>
      </c>
      <c r="D180" s="1" t="s">
        <v>439</v>
      </c>
      <c r="E180" s="94" t="s">
        <v>451</v>
      </c>
      <c r="F180" s="96" t="s">
        <v>452</v>
      </c>
      <c r="G180" s="6">
        <v>0</v>
      </c>
      <c r="H180" s="6">
        <v>0</v>
      </c>
      <c r="I180" s="93">
        <v>0</v>
      </c>
      <c r="J180" s="45">
        <v>0</v>
      </c>
      <c r="K180" s="45">
        <v>0</v>
      </c>
      <c r="L180" s="93">
        <v>0</v>
      </c>
      <c r="M180" s="48">
        <v>0</v>
      </c>
      <c r="N180" s="48">
        <v>0</v>
      </c>
      <c r="O180" s="107">
        <v>0</v>
      </c>
      <c r="P180" s="22" t="s">
        <v>462</v>
      </c>
      <c r="Q180" s="41" t="s">
        <v>174</v>
      </c>
    </row>
    <row r="181" spans="1:17" ht="74.25" customHeight="1" x14ac:dyDescent="0.25">
      <c r="A181" s="6">
        <v>74</v>
      </c>
      <c r="B181" s="16" t="s">
        <v>319</v>
      </c>
      <c r="C181" s="17" t="s">
        <v>114</v>
      </c>
      <c r="D181" s="1" t="s">
        <v>439</v>
      </c>
      <c r="E181" s="94" t="s">
        <v>451</v>
      </c>
      <c r="F181" s="96" t="s">
        <v>452</v>
      </c>
      <c r="G181" s="6">
        <v>221</v>
      </c>
      <c r="H181" s="6">
        <v>222</v>
      </c>
      <c r="I181" s="93">
        <f t="shared" ref="I181:I184" si="12">H181/G181*100</f>
        <v>100.4524886877828</v>
      </c>
      <c r="J181" s="45">
        <v>221</v>
      </c>
      <c r="K181" s="45">
        <v>224</v>
      </c>
      <c r="L181" s="93">
        <f t="shared" ref="L181:L184" si="13">K181/J181*100</f>
        <v>101.35746606334841</v>
      </c>
      <c r="M181" s="48">
        <v>222</v>
      </c>
      <c r="N181" s="48">
        <v>221</v>
      </c>
      <c r="O181" s="107">
        <f t="shared" si="11"/>
        <v>99.549549549549553</v>
      </c>
      <c r="P181" s="22" t="s">
        <v>505</v>
      </c>
      <c r="Q181" s="4" t="s">
        <v>174</v>
      </c>
    </row>
    <row r="182" spans="1:17" ht="74.25" customHeight="1" x14ac:dyDescent="0.25">
      <c r="A182" s="6">
        <v>75</v>
      </c>
      <c r="B182" s="16" t="s">
        <v>321</v>
      </c>
      <c r="C182" s="17" t="s">
        <v>85</v>
      </c>
      <c r="D182" s="1" t="s">
        <v>439</v>
      </c>
      <c r="E182" s="94" t="s">
        <v>451</v>
      </c>
      <c r="F182" s="96" t="s">
        <v>452</v>
      </c>
      <c r="G182" s="6">
        <v>112</v>
      </c>
      <c r="H182" s="6">
        <v>126</v>
      </c>
      <c r="I182" s="93">
        <f t="shared" si="12"/>
        <v>112.5</v>
      </c>
      <c r="J182" s="45">
        <v>112</v>
      </c>
      <c r="K182" s="45">
        <v>123</v>
      </c>
      <c r="L182" s="93">
        <f t="shared" si="13"/>
        <v>109.82142857142858</v>
      </c>
      <c r="M182" s="48">
        <v>114</v>
      </c>
      <c r="N182" s="48">
        <v>118</v>
      </c>
      <c r="O182" s="107">
        <f t="shared" si="11"/>
        <v>103.50877192982458</v>
      </c>
      <c r="P182" s="22" t="s">
        <v>488</v>
      </c>
      <c r="Q182" s="41" t="s">
        <v>174</v>
      </c>
    </row>
    <row r="183" spans="1:17" ht="74.25" customHeight="1" x14ac:dyDescent="0.25">
      <c r="A183" s="6">
        <v>76</v>
      </c>
      <c r="B183" s="16" t="s">
        <v>323</v>
      </c>
      <c r="C183" s="17" t="s">
        <v>162</v>
      </c>
      <c r="D183" s="1" t="s">
        <v>439</v>
      </c>
      <c r="E183" s="94" t="s">
        <v>451</v>
      </c>
      <c r="F183" s="96" t="s">
        <v>452</v>
      </c>
      <c r="G183" s="6">
        <v>496</v>
      </c>
      <c r="H183" s="6">
        <v>506</v>
      </c>
      <c r="I183" s="93">
        <f t="shared" si="12"/>
        <v>102.01612903225808</v>
      </c>
      <c r="J183" s="45">
        <v>496</v>
      </c>
      <c r="K183" s="45">
        <v>578</v>
      </c>
      <c r="L183" s="93">
        <f t="shared" si="13"/>
        <v>116.53225806451613</v>
      </c>
      <c r="M183" s="48">
        <v>507</v>
      </c>
      <c r="N183" s="48">
        <v>526</v>
      </c>
      <c r="O183" s="107">
        <f t="shared" si="11"/>
        <v>103.74753451676528</v>
      </c>
      <c r="P183" s="22" t="s">
        <v>504</v>
      </c>
      <c r="Q183" s="82"/>
    </row>
    <row r="184" spans="1:17" ht="74.25" customHeight="1" x14ac:dyDescent="0.25">
      <c r="A184" s="6">
        <v>77</v>
      </c>
      <c r="B184" s="16" t="s">
        <v>325</v>
      </c>
      <c r="C184" s="17" t="s">
        <v>101</v>
      </c>
      <c r="D184" s="1" t="s">
        <v>439</v>
      </c>
      <c r="E184" s="94" t="s">
        <v>451</v>
      </c>
      <c r="F184" s="96" t="s">
        <v>452</v>
      </c>
      <c r="G184" s="6">
        <v>205</v>
      </c>
      <c r="H184" s="6">
        <v>209</v>
      </c>
      <c r="I184" s="93">
        <f t="shared" si="12"/>
        <v>101.95121951219512</v>
      </c>
      <c r="J184" s="45">
        <v>205</v>
      </c>
      <c r="K184" s="45">
        <v>209</v>
      </c>
      <c r="L184" s="93">
        <f t="shared" si="13"/>
        <v>101.95121951219512</v>
      </c>
      <c r="M184" s="48">
        <v>210</v>
      </c>
      <c r="N184" s="48">
        <v>215</v>
      </c>
      <c r="O184" s="107">
        <f t="shared" si="11"/>
        <v>102.38095238095238</v>
      </c>
      <c r="P184" s="22" t="s">
        <v>488</v>
      </c>
      <c r="Q184" s="82"/>
    </row>
    <row r="185" spans="1:17" ht="74.25" customHeight="1" x14ac:dyDescent="0.25">
      <c r="A185" s="6">
        <v>78</v>
      </c>
      <c r="B185" s="16" t="s">
        <v>450</v>
      </c>
      <c r="C185" s="24" t="s">
        <v>449</v>
      </c>
      <c r="D185" s="1" t="s">
        <v>439</v>
      </c>
      <c r="E185" s="94" t="s">
        <v>451</v>
      </c>
      <c r="F185" s="96" t="s">
        <v>452</v>
      </c>
      <c r="G185" s="6">
        <v>0</v>
      </c>
      <c r="H185" s="6">
        <v>0</v>
      </c>
      <c r="I185" s="93">
        <v>0</v>
      </c>
      <c r="J185" s="45">
        <v>0</v>
      </c>
      <c r="K185" s="45">
        <v>0</v>
      </c>
      <c r="L185" s="93">
        <v>0</v>
      </c>
      <c r="M185" s="48">
        <v>0</v>
      </c>
      <c r="N185" s="48">
        <v>0</v>
      </c>
      <c r="O185" s="107">
        <v>0</v>
      </c>
      <c r="P185" s="22" t="s">
        <v>463</v>
      </c>
      <c r="Q185" s="82"/>
    </row>
    <row r="186" spans="1:17" ht="74.25" customHeight="1" x14ac:dyDescent="0.25">
      <c r="A186" s="6">
        <v>80</v>
      </c>
      <c r="B186" s="16" t="s">
        <v>327</v>
      </c>
      <c r="C186" s="17" t="s">
        <v>173</v>
      </c>
      <c r="D186" s="1" t="s">
        <v>439</v>
      </c>
      <c r="E186" s="94" t="s">
        <v>451</v>
      </c>
      <c r="F186" s="96" t="s">
        <v>452</v>
      </c>
      <c r="G186" s="6">
        <v>379</v>
      </c>
      <c r="H186" s="6">
        <v>398</v>
      </c>
      <c r="I186" s="93">
        <f t="shared" ref="I186" si="14">H186/G186*100</f>
        <v>105.0131926121372</v>
      </c>
      <c r="J186" s="45">
        <v>379</v>
      </c>
      <c r="K186" s="45">
        <v>399</v>
      </c>
      <c r="L186" s="93">
        <f t="shared" ref="L186:L195" si="15">K186/J186*100</f>
        <v>105.27704485488127</v>
      </c>
      <c r="M186" s="48">
        <v>384</v>
      </c>
      <c r="N186" s="48">
        <v>405</v>
      </c>
      <c r="O186" s="107">
        <f t="shared" si="11"/>
        <v>105.46875</v>
      </c>
      <c r="P186" s="22" t="s">
        <v>563</v>
      </c>
      <c r="Q186" s="82"/>
    </row>
    <row r="187" spans="1:17" ht="74.25" customHeight="1" x14ac:dyDescent="0.25">
      <c r="A187" s="6">
        <v>81</v>
      </c>
      <c r="B187" s="16" t="s">
        <v>353</v>
      </c>
      <c r="C187" s="17" t="s">
        <v>153</v>
      </c>
      <c r="D187" s="1" t="s">
        <v>439</v>
      </c>
      <c r="E187" s="94" t="s">
        <v>451</v>
      </c>
      <c r="F187" s="96" t="s">
        <v>452</v>
      </c>
      <c r="G187" s="6">
        <v>0</v>
      </c>
      <c r="H187" s="95">
        <v>0</v>
      </c>
      <c r="I187" s="93">
        <v>0</v>
      </c>
      <c r="J187" s="92">
        <v>0</v>
      </c>
      <c r="K187" s="92">
        <v>0</v>
      </c>
      <c r="L187" s="93">
        <v>0</v>
      </c>
      <c r="M187" s="131">
        <v>15</v>
      </c>
      <c r="N187" s="131">
        <v>14</v>
      </c>
      <c r="O187" s="118">
        <f t="shared" si="11"/>
        <v>93.333333333333329</v>
      </c>
      <c r="P187" s="90" t="s">
        <v>488</v>
      </c>
      <c r="Q187" s="82"/>
    </row>
    <row r="188" spans="1:17" ht="74.25" customHeight="1" x14ac:dyDescent="0.25">
      <c r="A188" s="111">
        <v>82</v>
      </c>
      <c r="B188" s="16" t="s">
        <v>357</v>
      </c>
      <c r="C188" s="17" t="s">
        <v>115</v>
      </c>
      <c r="D188" s="1" t="s">
        <v>439</v>
      </c>
      <c r="E188" s="94" t="s">
        <v>451</v>
      </c>
      <c r="F188" s="96" t="s">
        <v>452</v>
      </c>
      <c r="G188" s="6">
        <v>0</v>
      </c>
      <c r="H188" s="95">
        <v>0</v>
      </c>
      <c r="I188" s="93">
        <v>0</v>
      </c>
      <c r="J188" s="92">
        <v>0</v>
      </c>
      <c r="K188" s="92">
        <v>0</v>
      </c>
      <c r="L188" s="93">
        <v>0</v>
      </c>
      <c r="M188" s="131">
        <v>15</v>
      </c>
      <c r="N188" s="131">
        <v>15</v>
      </c>
      <c r="O188" s="118">
        <f t="shared" si="11"/>
        <v>100</v>
      </c>
      <c r="P188" s="90"/>
      <c r="Q188" s="82"/>
    </row>
    <row r="189" spans="1:17" ht="74.25" customHeight="1" x14ac:dyDescent="0.25">
      <c r="A189" s="111">
        <v>83</v>
      </c>
      <c r="B189" s="16" t="s">
        <v>363</v>
      </c>
      <c r="C189" s="17" t="s">
        <v>155</v>
      </c>
      <c r="D189" s="1" t="s">
        <v>439</v>
      </c>
      <c r="E189" s="94" t="s">
        <v>451</v>
      </c>
      <c r="F189" s="96" t="s">
        <v>452</v>
      </c>
      <c r="G189" s="6">
        <v>0</v>
      </c>
      <c r="H189" s="95">
        <v>0</v>
      </c>
      <c r="I189" s="93">
        <v>0</v>
      </c>
      <c r="J189" s="92">
        <v>0</v>
      </c>
      <c r="K189" s="92">
        <v>0</v>
      </c>
      <c r="L189" s="93">
        <v>0</v>
      </c>
      <c r="M189" s="131">
        <v>15</v>
      </c>
      <c r="N189" s="131">
        <v>14</v>
      </c>
      <c r="O189" s="118">
        <f t="shared" si="11"/>
        <v>93.333333333333329</v>
      </c>
      <c r="P189" s="90" t="s">
        <v>488</v>
      </c>
      <c r="Q189" s="82"/>
    </row>
    <row r="190" spans="1:17" ht="74.25" customHeight="1" x14ac:dyDescent="0.25">
      <c r="A190" s="111">
        <v>84</v>
      </c>
      <c r="B190" s="16" t="s">
        <v>364</v>
      </c>
      <c r="C190" s="17" t="s">
        <v>135</v>
      </c>
      <c r="D190" s="1" t="s">
        <v>439</v>
      </c>
      <c r="E190" s="94" t="s">
        <v>451</v>
      </c>
      <c r="F190" s="96" t="s">
        <v>452</v>
      </c>
      <c r="G190" s="6">
        <v>0</v>
      </c>
      <c r="H190" s="95">
        <v>0</v>
      </c>
      <c r="I190" s="93">
        <v>0</v>
      </c>
      <c r="J190" s="92">
        <v>0</v>
      </c>
      <c r="K190" s="92">
        <v>0</v>
      </c>
      <c r="L190" s="93">
        <v>0</v>
      </c>
      <c r="M190" s="131">
        <v>40</v>
      </c>
      <c r="N190" s="131">
        <v>36</v>
      </c>
      <c r="O190" s="118">
        <f t="shared" si="11"/>
        <v>90</v>
      </c>
      <c r="P190" s="90" t="s">
        <v>488</v>
      </c>
      <c r="Q190" s="82"/>
    </row>
    <row r="191" spans="1:17" ht="74.25" customHeight="1" x14ac:dyDescent="0.25">
      <c r="A191" s="111">
        <v>85</v>
      </c>
      <c r="B191" s="16" t="s">
        <v>367</v>
      </c>
      <c r="C191" s="17" t="s">
        <v>120</v>
      </c>
      <c r="D191" s="1" t="s">
        <v>439</v>
      </c>
      <c r="E191" s="94" t="s">
        <v>451</v>
      </c>
      <c r="F191" s="96" t="s">
        <v>452</v>
      </c>
      <c r="G191" s="6">
        <v>0</v>
      </c>
      <c r="H191" s="95">
        <v>0</v>
      </c>
      <c r="I191" s="93">
        <v>0</v>
      </c>
      <c r="J191" s="92">
        <v>0</v>
      </c>
      <c r="K191" s="92">
        <v>0</v>
      </c>
      <c r="L191" s="93">
        <v>0</v>
      </c>
      <c r="M191" s="131">
        <v>15</v>
      </c>
      <c r="N191" s="131">
        <v>15</v>
      </c>
      <c r="O191" s="118">
        <f t="shared" si="11"/>
        <v>100</v>
      </c>
      <c r="P191" s="90"/>
      <c r="Q191" s="82"/>
    </row>
    <row r="192" spans="1:17" ht="74.25" customHeight="1" x14ac:dyDescent="0.25">
      <c r="A192" s="111">
        <v>86</v>
      </c>
      <c r="B192" s="16" t="s">
        <v>370</v>
      </c>
      <c r="C192" s="17" t="s">
        <v>142</v>
      </c>
      <c r="D192" s="1" t="s">
        <v>439</v>
      </c>
      <c r="E192" s="94" t="s">
        <v>451</v>
      </c>
      <c r="F192" s="96" t="s">
        <v>452</v>
      </c>
      <c r="G192" s="6">
        <v>0</v>
      </c>
      <c r="H192" s="95">
        <v>0</v>
      </c>
      <c r="I192" s="93">
        <v>0</v>
      </c>
      <c r="J192" s="92">
        <v>0</v>
      </c>
      <c r="K192" s="92">
        <v>0</v>
      </c>
      <c r="L192" s="93">
        <v>0</v>
      </c>
      <c r="M192" s="131">
        <v>18</v>
      </c>
      <c r="N192" s="131">
        <v>17</v>
      </c>
      <c r="O192" s="118">
        <f t="shared" si="11"/>
        <v>94.444444444444443</v>
      </c>
      <c r="P192" s="90" t="s">
        <v>488</v>
      </c>
      <c r="Q192" s="82"/>
    </row>
    <row r="193" spans="1:17" ht="74.25" customHeight="1" x14ac:dyDescent="0.25">
      <c r="A193" s="111">
        <v>87</v>
      </c>
      <c r="B193" s="16" t="s">
        <v>344</v>
      </c>
      <c r="C193" s="24" t="s">
        <v>123</v>
      </c>
      <c r="D193" s="1" t="s">
        <v>439</v>
      </c>
      <c r="E193" s="94" t="s">
        <v>451</v>
      </c>
      <c r="F193" s="96" t="s">
        <v>452</v>
      </c>
      <c r="G193" s="6">
        <v>0</v>
      </c>
      <c r="H193" s="95">
        <v>0</v>
      </c>
      <c r="I193" s="93">
        <v>0</v>
      </c>
      <c r="J193" s="92">
        <v>0</v>
      </c>
      <c r="K193" s="92">
        <v>0</v>
      </c>
      <c r="L193" s="93">
        <v>0</v>
      </c>
      <c r="M193" s="131">
        <v>15</v>
      </c>
      <c r="N193" s="131">
        <v>14</v>
      </c>
      <c r="O193" s="118">
        <f t="shared" si="11"/>
        <v>93.333333333333329</v>
      </c>
      <c r="P193" s="90" t="s">
        <v>488</v>
      </c>
      <c r="Q193" s="82"/>
    </row>
    <row r="194" spans="1:17" ht="74.25" customHeight="1" x14ac:dyDescent="0.25">
      <c r="A194" s="111">
        <v>88</v>
      </c>
      <c r="B194" s="16" t="s">
        <v>428</v>
      </c>
      <c r="C194" s="17" t="s">
        <v>464</v>
      </c>
      <c r="D194" s="1" t="s">
        <v>439</v>
      </c>
      <c r="E194" s="94" t="s">
        <v>451</v>
      </c>
      <c r="F194" s="96" t="s">
        <v>452</v>
      </c>
      <c r="G194" s="6">
        <v>0</v>
      </c>
      <c r="H194" s="95">
        <v>0</v>
      </c>
      <c r="I194" s="93">
        <v>0</v>
      </c>
      <c r="J194" s="92">
        <v>0</v>
      </c>
      <c r="K194" s="92">
        <v>0</v>
      </c>
      <c r="L194" s="93">
        <v>0</v>
      </c>
      <c r="M194" s="131">
        <v>15</v>
      </c>
      <c r="N194" s="131">
        <v>15</v>
      </c>
      <c r="O194" s="118">
        <f t="shared" si="11"/>
        <v>100</v>
      </c>
      <c r="P194" s="90"/>
      <c r="Q194" s="82"/>
    </row>
    <row r="195" spans="1:17" ht="74.25" customHeight="1" x14ac:dyDescent="0.25">
      <c r="A195" s="111">
        <v>89</v>
      </c>
      <c r="B195" s="16" t="s">
        <v>383</v>
      </c>
      <c r="C195" s="17" t="s">
        <v>25</v>
      </c>
      <c r="D195" s="1" t="s">
        <v>439</v>
      </c>
      <c r="E195" s="94" t="s">
        <v>451</v>
      </c>
      <c r="F195" s="96" t="s">
        <v>452</v>
      </c>
      <c r="G195" s="6">
        <v>35</v>
      </c>
      <c r="H195" s="95">
        <v>37</v>
      </c>
      <c r="I195" s="93">
        <f t="shared" ref="I195" si="16">H195/G195*100</f>
        <v>105.71428571428572</v>
      </c>
      <c r="J195" s="92">
        <v>35</v>
      </c>
      <c r="K195" s="92">
        <v>40</v>
      </c>
      <c r="L195" s="93">
        <f t="shared" si="15"/>
        <v>114.28571428571428</v>
      </c>
      <c r="M195" s="131">
        <v>35</v>
      </c>
      <c r="N195" s="131">
        <v>43</v>
      </c>
      <c r="O195" s="107">
        <f t="shared" si="11"/>
        <v>122.85714285714286</v>
      </c>
      <c r="P195" s="90" t="s">
        <v>549</v>
      </c>
      <c r="Q195" s="40" t="s">
        <v>400</v>
      </c>
    </row>
    <row r="196" spans="1:17" ht="74.25" customHeight="1" x14ac:dyDescent="0.25">
      <c r="A196" s="111">
        <v>90</v>
      </c>
      <c r="B196" s="16" t="s">
        <v>377</v>
      </c>
      <c r="C196" s="17" t="s">
        <v>14</v>
      </c>
      <c r="D196" s="1" t="s">
        <v>439</v>
      </c>
      <c r="E196" s="94" t="s">
        <v>451</v>
      </c>
      <c r="F196" s="96" t="s">
        <v>452</v>
      </c>
      <c r="G196" s="6">
        <v>0</v>
      </c>
      <c r="H196" s="95">
        <v>0</v>
      </c>
      <c r="I196" s="93">
        <v>0</v>
      </c>
      <c r="J196" s="92">
        <v>0</v>
      </c>
      <c r="K196" s="92">
        <v>0</v>
      </c>
      <c r="L196" s="93">
        <v>0</v>
      </c>
      <c r="M196" s="131">
        <v>32</v>
      </c>
      <c r="N196" s="131">
        <v>32</v>
      </c>
      <c r="O196" s="107">
        <f t="shared" si="11"/>
        <v>100</v>
      </c>
      <c r="P196" s="90"/>
      <c r="Q196" s="41" t="s">
        <v>174</v>
      </c>
    </row>
    <row r="197" spans="1:17" ht="74.25" customHeight="1" x14ac:dyDescent="0.25">
      <c r="A197" s="111">
        <v>91</v>
      </c>
      <c r="B197" s="16" t="s">
        <v>387</v>
      </c>
      <c r="C197" s="17" t="s">
        <v>12</v>
      </c>
      <c r="D197" s="1" t="s">
        <v>439</v>
      </c>
      <c r="E197" s="94" t="s">
        <v>451</v>
      </c>
      <c r="F197" s="96" t="s">
        <v>452</v>
      </c>
      <c r="G197" s="6">
        <v>145</v>
      </c>
      <c r="H197" s="95">
        <v>131</v>
      </c>
      <c r="I197" s="93">
        <f t="shared" ref="I197" si="17">H197/G197*100</f>
        <v>90.344827586206904</v>
      </c>
      <c r="J197" s="92">
        <v>145</v>
      </c>
      <c r="K197" s="92">
        <v>145</v>
      </c>
      <c r="L197" s="93">
        <f t="shared" ref="L197" si="18">K197/J197*100</f>
        <v>100</v>
      </c>
      <c r="M197" s="131">
        <v>141</v>
      </c>
      <c r="N197" s="131">
        <v>138</v>
      </c>
      <c r="O197" s="118">
        <f t="shared" si="11"/>
        <v>97.872340425531917</v>
      </c>
      <c r="P197" s="90" t="s">
        <v>550</v>
      </c>
      <c r="Q197" s="41" t="s">
        <v>174</v>
      </c>
    </row>
    <row r="198" spans="1:17" ht="74.25" customHeight="1" x14ac:dyDescent="0.25">
      <c r="A198" s="111">
        <v>92</v>
      </c>
      <c r="B198" s="16" t="s">
        <v>388</v>
      </c>
      <c r="C198" s="17" t="s">
        <v>13</v>
      </c>
      <c r="D198" s="1" t="s">
        <v>439</v>
      </c>
      <c r="E198" s="94" t="s">
        <v>451</v>
      </c>
      <c r="F198" s="96" t="s">
        <v>452</v>
      </c>
      <c r="G198" s="6">
        <v>0</v>
      </c>
      <c r="H198" s="95">
        <v>0</v>
      </c>
      <c r="I198" s="93">
        <v>0</v>
      </c>
      <c r="J198" s="92">
        <v>0</v>
      </c>
      <c r="K198" s="92">
        <v>0</v>
      </c>
      <c r="L198" s="93">
        <v>0</v>
      </c>
      <c r="M198" s="131">
        <v>30</v>
      </c>
      <c r="N198" s="131">
        <v>27</v>
      </c>
      <c r="O198" s="118">
        <f t="shared" si="11"/>
        <v>90</v>
      </c>
      <c r="P198" s="90" t="s">
        <v>504</v>
      </c>
      <c r="Q198" s="41" t="s">
        <v>174</v>
      </c>
    </row>
    <row r="199" spans="1:17" ht="74.25" customHeight="1" x14ac:dyDescent="0.25">
      <c r="A199" s="111">
        <v>93</v>
      </c>
      <c r="B199" s="16" t="s">
        <v>352</v>
      </c>
      <c r="C199" s="17" t="s">
        <v>92</v>
      </c>
      <c r="D199" s="1" t="s">
        <v>439</v>
      </c>
      <c r="E199" s="94" t="s">
        <v>451</v>
      </c>
      <c r="F199" s="96" t="s">
        <v>452</v>
      </c>
      <c r="G199" s="6">
        <v>0</v>
      </c>
      <c r="H199" s="99">
        <v>0</v>
      </c>
      <c r="I199" s="107">
        <v>0</v>
      </c>
      <c r="J199" s="105">
        <v>0</v>
      </c>
      <c r="K199" s="105">
        <v>0</v>
      </c>
      <c r="L199" s="107">
        <v>0</v>
      </c>
      <c r="M199" s="131">
        <v>15</v>
      </c>
      <c r="N199" s="131">
        <v>14</v>
      </c>
      <c r="O199" s="118">
        <f t="shared" si="11"/>
        <v>93.333333333333329</v>
      </c>
      <c r="P199" s="90" t="s">
        <v>493</v>
      </c>
      <c r="Q199" s="41" t="s">
        <v>174</v>
      </c>
    </row>
    <row r="200" spans="1:17" ht="59.25" customHeight="1" x14ac:dyDescent="0.25">
      <c r="A200" s="111">
        <v>94</v>
      </c>
      <c r="B200" s="16" t="s">
        <v>366</v>
      </c>
      <c r="C200" s="17" t="s">
        <v>93</v>
      </c>
      <c r="D200" s="1" t="s">
        <v>439</v>
      </c>
      <c r="E200" s="94" t="s">
        <v>451</v>
      </c>
      <c r="F200" s="96" t="s">
        <v>452</v>
      </c>
      <c r="G200" s="6">
        <v>0</v>
      </c>
      <c r="H200" s="99">
        <v>0</v>
      </c>
      <c r="I200" s="107">
        <v>0</v>
      </c>
      <c r="J200" s="105">
        <v>0</v>
      </c>
      <c r="K200" s="105">
        <v>0</v>
      </c>
      <c r="L200" s="107">
        <v>0</v>
      </c>
      <c r="M200" s="131">
        <v>15</v>
      </c>
      <c r="N200" s="131">
        <v>14</v>
      </c>
      <c r="O200" s="118">
        <f t="shared" si="11"/>
        <v>93.333333333333329</v>
      </c>
      <c r="P200" s="90" t="s">
        <v>495</v>
      </c>
      <c r="Q200" s="41" t="s">
        <v>174</v>
      </c>
    </row>
    <row r="201" spans="1:17" ht="74.25" customHeight="1" x14ac:dyDescent="0.25">
      <c r="A201" s="111">
        <v>95</v>
      </c>
      <c r="B201" s="16" t="s">
        <v>338</v>
      </c>
      <c r="C201" s="17" t="s">
        <v>465</v>
      </c>
      <c r="D201" s="1" t="s">
        <v>439</v>
      </c>
      <c r="E201" s="94" t="s">
        <v>451</v>
      </c>
      <c r="F201" s="96" t="s">
        <v>452</v>
      </c>
      <c r="G201" s="6">
        <v>0</v>
      </c>
      <c r="H201" s="99">
        <v>0</v>
      </c>
      <c r="I201" s="107">
        <v>0</v>
      </c>
      <c r="J201" s="105">
        <v>0</v>
      </c>
      <c r="K201" s="105">
        <v>0</v>
      </c>
      <c r="L201" s="107">
        <v>0</v>
      </c>
      <c r="M201" s="131">
        <v>15</v>
      </c>
      <c r="N201" s="131">
        <v>14</v>
      </c>
      <c r="O201" s="118">
        <f t="shared" si="11"/>
        <v>93.333333333333329</v>
      </c>
      <c r="P201" s="90" t="s">
        <v>488</v>
      </c>
      <c r="Q201" s="41" t="s">
        <v>174</v>
      </c>
    </row>
    <row r="202" spans="1:17" ht="74.25" customHeight="1" x14ac:dyDescent="0.25">
      <c r="A202" s="111">
        <v>96</v>
      </c>
      <c r="B202" s="16" t="s">
        <v>398</v>
      </c>
      <c r="C202" s="17" t="s">
        <v>43</v>
      </c>
      <c r="D202" s="1" t="s">
        <v>439</v>
      </c>
      <c r="E202" s="94" t="s">
        <v>451</v>
      </c>
      <c r="F202" s="96" t="s">
        <v>452</v>
      </c>
      <c r="G202" s="6">
        <v>0</v>
      </c>
      <c r="H202" s="99">
        <v>0</v>
      </c>
      <c r="I202" s="107">
        <v>0</v>
      </c>
      <c r="J202" s="105">
        <v>0</v>
      </c>
      <c r="K202" s="105">
        <v>0</v>
      </c>
      <c r="L202" s="107">
        <v>0</v>
      </c>
      <c r="M202" s="131">
        <v>20</v>
      </c>
      <c r="N202" s="131">
        <v>18</v>
      </c>
      <c r="O202" s="118">
        <f t="shared" si="11"/>
        <v>90</v>
      </c>
      <c r="P202" s="90" t="s">
        <v>495</v>
      </c>
      <c r="Q202" s="41" t="s">
        <v>174</v>
      </c>
    </row>
    <row r="203" spans="1:17" ht="74.25" customHeight="1" x14ac:dyDescent="0.25">
      <c r="A203" s="111">
        <v>97</v>
      </c>
      <c r="B203" s="16" t="s">
        <v>402</v>
      </c>
      <c r="C203" s="17" t="s">
        <v>58</v>
      </c>
      <c r="D203" s="1" t="s">
        <v>439</v>
      </c>
      <c r="E203" s="94" t="s">
        <v>451</v>
      </c>
      <c r="F203" s="96" t="s">
        <v>452</v>
      </c>
      <c r="G203" s="6">
        <v>0</v>
      </c>
      <c r="H203" s="99">
        <v>0</v>
      </c>
      <c r="I203" s="107">
        <v>0</v>
      </c>
      <c r="J203" s="105">
        <v>0</v>
      </c>
      <c r="K203" s="105">
        <v>0</v>
      </c>
      <c r="L203" s="107">
        <v>0</v>
      </c>
      <c r="M203" s="131">
        <v>15</v>
      </c>
      <c r="N203" s="131">
        <v>14</v>
      </c>
      <c r="O203" s="118">
        <f t="shared" si="11"/>
        <v>93.333333333333329</v>
      </c>
      <c r="P203" s="90" t="s">
        <v>495</v>
      </c>
      <c r="Q203" s="41" t="s">
        <v>174</v>
      </c>
    </row>
    <row r="204" spans="1:17" ht="74.25" customHeight="1" x14ac:dyDescent="0.25">
      <c r="A204" s="111">
        <v>98</v>
      </c>
      <c r="B204" s="16" t="s">
        <v>404</v>
      </c>
      <c r="C204" s="17" t="s">
        <v>62</v>
      </c>
      <c r="D204" s="1" t="s">
        <v>439</v>
      </c>
      <c r="E204" s="94" t="s">
        <v>451</v>
      </c>
      <c r="F204" s="96" t="s">
        <v>452</v>
      </c>
      <c r="G204" s="6">
        <v>0</v>
      </c>
      <c r="H204" s="99">
        <v>0</v>
      </c>
      <c r="I204" s="107">
        <v>0</v>
      </c>
      <c r="J204" s="105">
        <v>0</v>
      </c>
      <c r="K204" s="105">
        <v>0</v>
      </c>
      <c r="L204" s="107">
        <v>0</v>
      </c>
      <c r="M204" s="131">
        <v>15</v>
      </c>
      <c r="N204" s="131">
        <v>15</v>
      </c>
      <c r="O204" s="118">
        <f t="shared" si="11"/>
        <v>100</v>
      </c>
      <c r="P204" s="90"/>
      <c r="Q204" s="41" t="s">
        <v>174</v>
      </c>
    </row>
    <row r="205" spans="1:17" ht="74.25" customHeight="1" x14ac:dyDescent="0.25">
      <c r="A205" s="111">
        <v>99</v>
      </c>
      <c r="B205" s="16" t="s">
        <v>406</v>
      </c>
      <c r="C205" s="17" t="s">
        <v>68</v>
      </c>
      <c r="D205" s="1" t="s">
        <v>439</v>
      </c>
      <c r="E205" s="94" t="s">
        <v>451</v>
      </c>
      <c r="F205" s="96" t="s">
        <v>452</v>
      </c>
      <c r="G205" s="6">
        <v>0</v>
      </c>
      <c r="H205" s="99">
        <v>0</v>
      </c>
      <c r="I205" s="107">
        <v>0</v>
      </c>
      <c r="J205" s="105">
        <v>0</v>
      </c>
      <c r="K205" s="105">
        <v>0</v>
      </c>
      <c r="L205" s="107">
        <v>0</v>
      </c>
      <c r="M205" s="131">
        <v>25</v>
      </c>
      <c r="N205" s="131">
        <v>25</v>
      </c>
      <c r="O205" s="107">
        <f t="shared" si="11"/>
        <v>100</v>
      </c>
      <c r="P205" s="90"/>
      <c r="Q205" s="41" t="s">
        <v>174</v>
      </c>
    </row>
    <row r="206" spans="1:17" ht="74.25" customHeight="1" x14ac:dyDescent="0.25">
      <c r="A206" s="111">
        <v>100</v>
      </c>
      <c r="B206" s="16" t="s">
        <v>407</v>
      </c>
      <c r="C206" s="17" t="s">
        <v>57</v>
      </c>
      <c r="D206" s="1" t="s">
        <v>439</v>
      </c>
      <c r="E206" s="94" t="s">
        <v>451</v>
      </c>
      <c r="F206" s="96" t="s">
        <v>452</v>
      </c>
      <c r="G206" s="6">
        <v>0</v>
      </c>
      <c r="H206" s="99">
        <v>0</v>
      </c>
      <c r="I206" s="107">
        <v>0</v>
      </c>
      <c r="J206" s="105">
        <v>0</v>
      </c>
      <c r="K206" s="105">
        <v>0</v>
      </c>
      <c r="L206" s="107">
        <v>0</v>
      </c>
      <c r="M206" s="131">
        <v>15</v>
      </c>
      <c r="N206" s="131">
        <v>15</v>
      </c>
      <c r="O206" s="107">
        <f t="shared" si="11"/>
        <v>100</v>
      </c>
      <c r="P206" s="90"/>
      <c r="Q206" s="41" t="s">
        <v>174</v>
      </c>
    </row>
    <row r="207" spans="1:17" ht="74.25" customHeight="1" x14ac:dyDescent="0.25">
      <c r="A207" s="115">
        <v>101</v>
      </c>
      <c r="B207" s="116" t="s">
        <v>409</v>
      </c>
      <c r="C207" s="117" t="s">
        <v>56</v>
      </c>
      <c r="D207" s="1" t="s">
        <v>439</v>
      </c>
      <c r="E207" s="102" t="s">
        <v>451</v>
      </c>
      <c r="F207" s="114" t="s">
        <v>452</v>
      </c>
      <c r="G207" s="115">
        <v>52</v>
      </c>
      <c r="H207" s="113">
        <v>48</v>
      </c>
      <c r="I207" s="107">
        <v>92.307692307692307</v>
      </c>
      <c r="J207" s="105">
        <v>52</v>
      </c>
      <c r="K207" s="105">
        <v>49</v>
      </c>
      <c r="L207" s="107">
        <v>94.230769230769226</v>
      </c>
      <c r="M207" s="131">
        <v>52</v>
      </c>
      <c r="N207" s="131">
        <v>50</v>
      </c>
      <c r="O207" s="107">
        <v>96.15384615384616</v>
      </c>
      <c r="P207" s="90" t="s">
        <v>524</v>
      </c>
      <c r="Q207" s="120"/>
    </row>
    <row r="208" spans="1:17" ht="45" x14ac:dyDescent="0.25">
      <c r="A208" s="111">
        <v>102</v>
      </c>
      <c r="B208" s="16" t="s">
        <v>413</v>
      </c>
      <c r="C208" s="17" t="s">
        <v>77</v>
      </c>
      <c r="D208" s="1" t="s">
        <v>439</v>
      </c>
      <c r="E208" s="94" t="s">
        <v>451</v>
      </c>
      <c r="F208" s="96" t="s">
        <v>452</v>
      </c>
      <c r="G208" s="6">
        <v>0</v>
      </c>
      <c r="H208" s="95">
        <v>0</v>
      </c>
      <c r="I208" s="93">
        <v>0</v>
      </c>
      <c r="J208" s="92">
        <v>0</v>
      </c>
      <c r="K208" s="92">
        <v>0</v>
      </c>
      <c r="L208" s="93">
        <v>0</v>
      </c>
      <c r="M208" s="131">
        <v>15</v>
      </c>
      <c r="N208" s="131">
        <v>14</v>
      </c>
      <c r="O208" s="107">
        <v>93.333333333333329</v>
      </c>
      <c r="P208" s="90" t="s">
        <v>495</v>
      </c>
    </row>
    <row r="209" spans="1:16" ht="69" customHeight="1" x14ac:dyDescent="0.25">
      <c r="A209" s="166" t="s">
        <v>460</v>
      </c>
      <c r="B209" s="167"/>
      <c r="C209" s="167"/>
      <c r="D209" s="168"/>
      <c r="E209" s="148" t="s">
        <v>451</v>
      </c>
      <c r="F209" s="150" t="s">
        <v>452</v>
      </c>
      <c r="G209" s="137">
        <f>SUM(G108:G208)</f>
        <v>19508</v>
      </c>
      <c r="H209" s="137">
        <f>SUM(H108:H208)</f>
        <v>19824</v>
      </c>
      <c r="I209" s="137"/>
      <c r="J209" s="137">
        <f>SUM(J108:J208)</f>
        <v>19508</v>
      </c>
      <c r="K209" s="137">
        <f>SUM(K108:K208)</f>
        <v>20745</v>
      </c>
      <c r="L209" s="137"/>
      <c r="M209" s="137">
        <f>SUM(M108:M208)</f>
        <v>20264</v>
      </c>
      <c r="N209" s="137">
        <f>SUM(N108:N208)</f>
        <v>20902</v>
      </c>
      <c r="O209" s="137"/>
      <c r="P209" s="155"/>
    </row>
    <row r="210" spans="1:16" x14ac:dyDescent="0.25">
      <c r="A210" s="169"/>
      <c r="B210" s="170"/>
      <c r="C210" s="170"/>
      <c r="D210" s="171"/>
      <c r="E210" s="149"/>
      <c r="F210" s="151"/>
      <c r="G210" s="138"/>
      <c r="H210" s="138"/>
      <c r="I210" s="138"/>
      <c r="J210" s="138"/>
      <c r="K210" s="138"/>
      <c r="L210" s="138"/>
      <c r="M210" s="138"/>
      <c r="N210" s="138"/>
      <c r="O210" s="138"/>
      <c r="P210" s="156"/>
    </row>
    <row r="211" spans="1:16" ht="90" x14ac:dyDescent="0.25">
      <c r="A211" s="6">
        <v>1</v>
      </c>
      <c r="B211" s="16" t="s">
        <v>329</v>
      </c>
      <c r="C211" s="17" t="s">
        <v>160</v>
      </c>
      <c r="D211" s="1" t="s">
        <v>433</v>
      </c>
      <c r="E211" s="30" t="s">
        <v>453</v>
      </c>
      <c r="F211" s="82" t="s">
        <v>452</v>
      </c>
      <c r="G211" s="6">
        <v>1041</v>
      </c>
      <c r="H211" s="6">
        <v>1041</v>
      </c>
      <c r="I211" s="45">
        <f t="shared" ref="I211:I232" si="19">H211/G211*100</f>
        <v>100</v>
      </c>
      <c r="J211" s="45">
        <v>1041</v>
      </c>
      <c r="K211" s="45">
        <v>1025</v>
      </c>
      <c r="L211" s="45">
        <f t="shared" ref="L211:L232" si="20">K211/J211*100</f>
        <v>98.463016330451495</v>
      </c>
      <c r="M211" s="48">
        <v>1031</v>
      </c>
      <c r="N211" s="48">
        <v>1041</v>
      </c>
      <c r="O211" s="45">
        <f t="shared" ref="O211:O274" si="21">N211/M211*100</f>
        <v>100.96993210475267</v>
      </c>
      <c r="P211" s="82" t="s">
        <v>519</v>
      </c>
    </row>
    <row r="212" spans="1:16" ht="90" x14ac:dyDescent="0.25">
      <c r="A212" s="6">
        <v>2</v>
      </c>
      <c r="B212" s="16" t="s">
        <v>331</v>
      </c>
      <c r="C212" s="17" t="s">
        <v>156</v>
      </c>
      <c r="D212" s="1" t="s">
        <v>433</v>
      </c>
      <c r="E212" s="31" t="s">
        <v>453</v>
      </c>
      <c r="F212" s="82" t="s">
        <v>452</v>
      </c>
      <c r="G212" s="25">
        <v>1065</v>
      </c>
      <c r="H212" s="25">
        <v>1128</v>
      </c>
      <c r="I212" s="45">
        <f t="shared" si="19"/>
        <v>105.91549295774647</v>
      </c>
      <c r="J212" s="48">
        <v>1065</v>
      </c>
      <c r="K212" s="48">
        <v>1209</v>
      </c>
      <c r="L212" s="45">
        <f t="shared" si="20"/>
        <v>113.52112676056339</v>
      </c>
      <c r="M212" s="48">
        <v>1089</v>
      </c>
      <c r="N212" s="48">
        <v>1269</v>
      </c>
      <c r="O212" s="45">
        <f t="shared" si="21"/>
        <v>116.52892561983469</v>
      </c>
      <c r="P212" s="22" t="s">
        <v>520</v>
      </c>
    </row>
    <row r="213" spans="1:16" ht="90" x14ac:dyDescent="0.25">
      <c r="A213" s="6">
        <v>3</v>
      </c>
      <c r="B213" s="16" t="s">
        <v>427</v>
      </c>
      <c r="C213" s="17" t="s">
        <v>30</v>
      </c>
      <c r="D213" s="2" t="s">
        <v>433</v>
      </c>
      <c r="E213" s="82" t="s">
        <v>453</v>
      </c>
      <c r="F213" s="82" t="s">
        <v>452</v>
      </c>
      <c r="G213" s="33">
        <v>891</v>
      </c>
      <c r="H213" s="33">
        <v>803</v>
      </c>
      <c r="I213" s="45">
        <f t="shared" si="19"/>
        <v>90.123456790123456</v>
      </c>
      <c r="J213" s="47">
        <v>891</v>
      </c>
      <c r="K213" s="47">
        <v>803</v>
      </c>
      <c r="L213" s="45">
        <f t="shared" si="20"/>
        <v>90.123456790123456</v>
      </c>
      <c r="M213" s="48">
        <v>880</v>
      </c>
      <c r="N213" s="48">
        <v>793</v>
      </c>
      <c r="O213" s="45">
        <f t="shared" si="21"/>
        <v>90.11363636363636</v>
      </c>
      <c r="P213" s="34" t="s">
        <v>564</v>
      </c>
    </row>
    <row r="214" spans="1:16" ht="90" x14ac:dyDescent="0.25">
      <c r="A214" s="6">
        <v>4</v>
      </c>
      <c r="B214" s="16" t="s">
        <v>332</v>
      </c>
      <c r="C214" s="17" t="s">
        <v>157</v>
      </c>
      <c r="D214" s="1" t="s">
        <v>433</v>
      </c>
      <c r="E214" s="82" t="s">
        <v>453</v>
      </c>
      <c r="F214" s="82" t="s">
        <v>452</v>
      </c>
      <c r="G214" s="33">
        <v>565</v>
      </c>
      <c r="H214" s="33">
        <v>551</v>
      </c>
      <c r="I214" s="45">
        <f t="shared" si="19"/>
        <v>97.522123893805315</v>
      </c>
      <c r="J214" s="47">
        <v>565</v>
      </c>
      <c r="K214" s="47">
        <v>562</v>
      </c>
      <c r="L214" s="45">
        <f t="shared" si="20"/>
        <v>99.469026548672574</v>
      </c>
      <c r="M214" s="48">
        <v>571</v>
      </c>
      <c r="N214" s="48">
        <v>571</v>
      </c>
      <c r="O214" s="45">
        <f t="shared" si="21"/>
        <v>100</v>
      </c>
      <c r="P214" s="34"/>
    </row>
    <row r="215" spans="1:16" ht="90" x14ac:dyDescent="0.25">
      <c r="A215" s="6">
        <v>5</v>
      </c>
      <c r="B215" s="16" t="s">
        <v>333</v>
      </c>
      <c r="C215" s="17" t="s">
        <v>40</v>
      </c>
      <c r="D215" s="1" t="s">
        <v>433</v>
      </c>
      <c r="E215" s="82" t="s">
        <v>453</v>
      </c>
      <c r="F215" s="82" t="s">
        <v>452</v>
      </c>
      <c r="G215" s="25">
        <v>823</v>
      </c>
      <c r="H215" s="25">
        <v>760</v>
      </c>
      <c r="I215" s="45">
        <f t="shared" si="19"/>
        <v>92.345078979343867</v>
      </c>
      <c r="J215" s="48">
        <v>823</v>
      </c>
      <c r="K215" s="48">
        <v>762</v>
      </c>
      <c r="L215" s="45">
        <f t="shared" si="20"/>
        <v>92.588092345078977</v>
      </c>
      <c r="M215" s="48">
        <v>824</v>
      </c>
      <c r="N215" s="48">
        <v>791</v>
      </c>
      <c r="O215" s="45">
        <f t="shared" si="21"/>
        <v>95.995145631067956</v>
      </c>
      <c r="P215" s="34" t="s">
        <v>537</v>
      </c>
    </row>
    <row r="216" spans="1:16" ht="90" x14ac:dyDescent="0.25">
      <c r="A216" s="6">
        <v>6</v>
      </c>
      <c r="B216" s="16" t="s">
        <v>334</v>
      </c>
      <c r="C216" s="17" t="s">
        <v>105</v>
      </c>
      <c r="D216" s="1" t="s">
        <v>433</v>
      </c>
      <c r="E216" s="82" t="s">
        <v>453</v>
      </c>
      <c r="F216" s="82" t="s">
        <v>452</v>
      </c>
      <c r="G216" s="35">
        <v>732</v>
      </c>
      <c r="H216" s="35">
        <v>732</v>
      </c>
      <c r="I216" s="45">
        <f t="shared" si="19"/>
        <v>100</v>
      </c>
      <c r="J216" s="49">
        <v>732</v>
      </c>
      <c r="K216" s="49">
        <v>732</v>
      </c>
      <c r="L216" s="45">
        <f t="shared" si="20"/>
        <v>100</v>
      </c>
      <c r="M216" s="132">
        <v>732</v>
      </c>
      <c r="N216" s="132">
        <v>732</v>
      </c>
      <c r="O216" s="45">
        <f t="shared" si="21"/>
        <v>100</v>
      </c>
      <c r="P216" s="36"/>
    </row>
    <row r="217" spans="1:16" ht="90" x14ac:dyDescent="0.25">
      <c r="A217" s="6">
        <v>7</v>
      </c>
      <c r="B217" s="16" t="s">
        <v>335</v>
      </c>
      <c r="C217" s="17" t="s">
        <v>72</v>
      </c>
      <c r="D217" s="1" t="s">
        <v>433</v>
      </c>
      <c r="E217" s="82" t="s">
        <v>453</v>
      </c>
      <c r="F217" s="82" t="s">
        <v>452</v>
      </c>
      <c r="G217" s="25">
        <v>875</v>
      </c>
      <c r="H217" s="25">
        <v>823</v>
      </c>
      <c r="I217" s="45">
        <f t="shared" si="19"/>
        <v>94.057142857142864</v>
      </c>
      <c r="J217" s="48">
        <v>875</v>
      </c>
      <c r="K217" s="48">
        <v>801</v>
      </c>
      <c r="L217" s="45">
        <f t="shared" si="20"/>
        <v>91.542857142857144</v>
      </c>
      <c r="M217" s="48">
        <v>874</v>
      </c>
      <c r="N217" s="48">
        <v>817</v>
      </c>
      <c r="O217" s="45">
        <f t="shared" si="21"/>
        <v>93.478260869565219</v>
      </c>
      <c r="P217" s="22" t="s">
        <v>538</v>
      </c>
    </row>
    <row r="218" spans="1:16" ht="90" x14ac:dyDescent="0.25">
      <c r="A218" s="6">
        <v>8</v>
      </c>
      <c r="B218" s="16" t="s">
        <v>436</v>
      </c>
      <c r="C218" s="17" t="s">
        <v>435</v>
      </c>
      <c r="D218" s="1" t="s">
        <v>433</v>
      </c>
      <c r="E218" s="82" t="s">
        <v>453</v>
      </c>
      <c r="F218" s="82" t="s">
        <v>452</v>
      </c>
      <c r="G218" s="25">
        <v>650</v>
      </c>
      <c r="H218" s="25">
        <v>650</v>
      </c>
      <c r="I218" s="45">
        <f t="shared" si="19"/>
        <v>100</v>
      </c>
      <c r="J218" s="48">
        <v>650</v>
      </c>
      <c r="K218" s="48">
        <v>725</v>
      </c>
      <c r="L218" s="45">
        <f t="shared" si="20"/>
        <v>111.53846153846155</v>
      </c>
      <c r="M218" s="48">
        <v>663</v>
      </c>
      <c r="N218" s="48">
        <v>675</v>
      </c>
      <c r="O218" s="45">
        <f t="shared" si="21"/>
        <v>101.80995475113122</v>
      </c>
      <c r="P218" s="22" t="s">
        <v>521</v>
      </c>
    </row>
    <row r="219" spans="1:16" ht="90" x14ac:dyDescent="0.25">
      <c r="A219" s="6">
        <v>9</v>
      </c>
      <c r="B219" s="16" t="s">
        <v>336</v>
      </c>
      <c r="C219" s="17" t="s">
        <v>4</v>
      </c>
      <c r="D219" s="2" t="s">
        <v>433</v>
      </c>
      <c r="E219" s="82" t="s">
        <v>453</v>
      </c>
      <c r="F219" s="82" t="s">
        <v>452</v>
      </c>
      <c r="G219" s="33">
        <v>1447</v>
      </c>
      <c r="H219" s="33">
        <v>1494</v>
      </c>
      <c r="I219" s="45">
        <f t="shared" si="19"/>
        <v>103.2480995162405</v>
      </c>
      <c r="J219" s="75">
        <v>1447</v>
      </c>
      <c r="K219" s="75">
        <v>1522</v>
      </c>
      <c r="L219" s="45">
        <f t="shared" si="20"/>
        <v>105.18313752591568</v>
      </c>
      <c r="M219" s="118">
        <v>1477</v>
      </c>
      <c r="N219" s="118">
        <v>1547</v>
      </c>
      <c r="O219" s="45">
        <f t="shared" si="21"/>
        <v>104.739336492891</v>
      </c>
      <c r="P219" s="135" t="s">
        <v>524</v>
      </c>
    </row>
    <row r="220" spans="1:16" ht="90" x14ac:dyDescent="0.25">
      <c r="A220" s="6">
        <v>10</v>
      </c>
      <c r="B220" s="26" t="s">
        <v>337</v>
      </c>
      <c r="C220" s="24" t="s">
        <v>467</v>
      </c>
      <c r="D220" s="1" t="s">
        <v>433</v>
      </c>
      <c r="E220" s="82" t="s">
        <v>453</v>
      </c>
      <c r="F220" s="82" t="s">
        <v>452</v>
      </c>
      <c r="G220" s="33">
        <v>1692</v>
      </c>
      <c r="H220" s="33">
        <v>1692</v>
      </c>
      <c r="I220" s="45">
        <f t="shared" si="19"/>
        <v>100</v>
      </c>
      <c r="J220" s="47">
        <v>1692</v>
      </c>
      <c r="K220" s="47">
        <v>1668</v>
      </c>
      <c r="L220" s="45">
        <f t="shared" si="20"/>
        <v>98.581560283687935</v>
      </c>
      <c r="M220" s="48">
        <v>1678</v>
      </c>
      <c r="N220" s="48">
        <v>1608</v>
      </c>
      <c r="O220" s="45">
        <f t="shared" si="21"/>
        <v>95.828367103694873</v>
      </c>
      <c r="P220" s="34" t="s">
        <v>524</v>
      </c>
    </row>
    <row r="221" spans="1:16" ht="90" x14ac:dyDescent="0.25">
      <c r="A221" s="6">
        <v>11</v>
      </c>
      <c r="B221" s="16" t="s">
        <v>338</v>
      </c>
      <c r="C221" s="17" t="s">
        <v>466</v>
      </c>
      <c r="D221" s="1" t="s">
        <v>433</v>
      </c>
      <c r="E221" s="82" t="s">
        <v>453</v>
      </c>
      <c r="F221" s="82" t="s">
        <v>452</v>
      </c>
      <c r="G221" s="33">
        <v>3465</v>
      </c>
      <c r="H221" s="33">
        <v>3412</v>
      </c>
      <c r="I221" s="45">
        <f t="shared" si="19"/>
        <v>98.47041847041848</v>
      </c>
      <c r="J221" s="75">
        <v>3465</v>
      </c>
      <c r="K221" s="75">
        <v>3266</v>
      </c>
      <c r="L221" s="45">
        <f t="shared" si="20"/>
        <v>94.256854256854268</v>
      </c>
      <c r="M221" s="118">
        <v>3425</v>
      </c>
      <c r="N221" s="118">
        <v>3366</v>
      </c>
      <c r="O221" s="45">
        <f t="shared" si="21"/>
        <v>98.277372262773724</v>
      </c>
      <c r="P221" s="42" t="s">
        <v>487</v>
      </c>
    </row>
    <row r="222" spans="1:16" ht="90" x14ac:dyDescent="0.25">
      <c r="A222" s="6">
        <v>12</v>
      </c>
      <c r="B222" s="16" t="s">
        <v>339</v>
      </c>
      <c r="C222" s="17" t="s">
        <v>73</v>
      </c>
      <c r="D222" s="1" t="s">
        <v>433</v>
      </c>
      <c r="E222" s="82" t="s">
        <v>453</v>
      </c>
      <c r="F222" s="82" t="s">
        <v>452</v>
      </c>
      <c r="G222" s="25">
        <v>2343</v>
      </c>
      <c r="H222" s="25">
        <v>2343</v>
      </c>
      <c r="I222" s="45">
        <f t="shared" si="19"/>
        <v>100</v>
      </c>
      <c r="J222" s="48">
        <v>2343</v>
      </c>
      <c r="K222" s="48">
        <v>2314</v>
      </c>
      <c r="L222" s="45">
        <f t="shared" si="20"/>
        <v>98.762270593256503</v>
      </c>
      <c r="M222" s="48">
        <v>2338</v>
      </c>
      <c r="N222" s="48">
        <v>2314</v>
      </c>
      <c r="O222" s="45">
        <f t="shared" si="21"/>
        <v>98.97348160821214</v>
      </c>
      <c r="P222" s="22" t="s">
        <v>536</v>
      </c>
    </row>
    <row r="223" spans="1:16" ht="90" x14ac:dyDescent="0.25">
      <c r="A223" s="6">
        <v>13</v>
      </c>
      <c r="B223" s="16" t="s">
        <v>340</v>
      </c>
      <c r="C223" s="17" t="s">
        <v>108</v>
      </c>
      <c r="D223" s="1" t="s">
        <v>433</v>
      </c>
      <c r="E223" s="82" t="s">
        <v>453</v>
      </c>
      <c r="F223" s="82" t="s">
        <v>452</v>
      </c>
      <c r="G223" s="6">
        <v>1077</v>
      </c>
      <c r="H223" s="6">
        <v>1083</v>
      </c>
      <c r="I223" s="45">
        <f t="shared" si="19"/>
        <v>100.55710306406684</v>
      </c>
      <c r="J223" s="45">
        <v>1077</v>
      </c>
      <c r="K223" s="45">
        <v>1147</v>
      </c>
      <c r="L223" s="45">
        <f t="shared" si="20"/>
        <v>106.49953574744661</v>
      </c>
      <c r="M223" s="48">
        <v>1089</v>
      </c>
      <c r="N223" s="48">
        <v>1147</v>
      </c>
      <c r="O223" s="45">
        <f t="shared" si="21"/>
        <v>105.32598714416896</v>
      </c>
      <c r="P223" s="125" t="s">
        <v>527</v>
      </c>
    </row>
    <row r="224" spans="1:16" ht="90" x14ac:dyDescent="0.25">
      <c r="A224" s="6">
        <v>14</v>
      </c>
      <c r="B224" s="16" t="s">
        <v>341</v>
      </c>
      <c r="C224" s="17" t="s">
        <v>110</v>
      </c>
      <c r="D224" s="1" t="s">
        <v>433</v>
      </c>
      <c r="E224" s="82" t="s">
        <v>453</v>
      </c>
      <c r="F224" s="82" t="s">
        <v>452</v>
      </c>
      <c r="G224" s="6">
        <v>2391</v>
      </c>
      <c r="H224" s="13">
        <v>2376</v>
      </c>
      <c r="I224" s="45">
        <f t="shared" si="19"/>
        <v>99.37264742785446</v>
      </c>
      <c r="J224" s="45">
        <v>2391</v>
      </c>
      <c r="K224" s="45">
        <v>2372</v>
      </c>
      <c r="L224" s="45">
        <f t="shared" si="20"/>
        <v>99.205353408615636</v>
      </c>
      <c r="M224" s="48">
        <v>2385</v>
      </c>
      <c r="N224" s="48">
        <v>2363</v>
      </c>
      <c r="O224" s="45">
        <f t="shared" si="21"/>
        <v>99.077568134171912</v>
      </c>
      <c r="P224" s="82" t="s">
        <v>524</v>
      </c>
    </row>
    <row r="225" spans="1:16" ht="135" x14ac:dyDescent="0.25">
      <c r="A225" s="6">
        <v>15</v>
      </c>
      <c r="B225" s="16" t="s">
        <v>342</v>
      </c>
      <c r="C225" s="17" t="s">
        <v>119</v>
      </c>
      <c r="D225" s="1" t="s">
        <v>433</v>
      </c>
      <c r="E225" s="82" t="s">
        <v>453</v>
      </c>
      <c r="F225" s="82" t="s">
        <v>452</v>
      </c>
      <c r="G225" s="6">
        <v>2037</v>
      </c>
      <c r="H225" s="13">
        <v>2333</v>
      </c>
      <c r="I225" s="45">
        <f t="shared" si="19"/>
        <v>114.53117329405988</v>
      </c>
      <c r="J225" s="45">
        <v>2037</v>
      </c>
      <c r="K225" s="45">
        <v>2126</v>
      </c>
      <c r="L225" s="45">
        <f t="shared" si="20"/>
        <v>104.3691703485518</v>
      </c>
      <c r="M225" s="48">
        <v>2074</v>
      </c>
      <c r="N225" s="48">
        <v>2490</v>
      </c>
      <c r="O225" s="45">
        <f t="shared" si="21"/>
        <v>120.05785920925747</v>
      </c>
      <c r="P225" s="82" t="s">
        <v>523</v>
      </c>
    </row>
    <row r="226" spans="1:16" ht="90" x14ac:dyDescent="0.25">
      <c r="A226" s="6">
        <v>16</v>
      </c>
      <c r="B226" s="16" t="s">
        <v>343</v>
      </c>
      <c r="C226" s="17" t="s">
        <v>122</v>
      </c>
      <c r="D226" s="1" t="s">
        <v>433</v>
      </c>
      <c r="E226" s="82" t="s">
        <v>453</v>
      </c>
      <c r="F226" s="82" t="s">
        <v>452</v>
      </c>
      <c r="G226" s="6">
        <v>590</v>
      </c>
      <c r="H226" s="6">
        <v>590</v>
      </c>
      <c r="I226" s="45">
        <f t="shared" si="19"/>
        <v>100</v>
      </c>
      <c r="J226" s="45">
        <v>590</v>
      </c>
      <c r="K226" s="45">
        <v>591</v>
      </c>
      <c r="L226" s="45">
        <f t="shared" si="20"/>
        <v>100.16949152542374</v>
      </c>
      <c r="M226" s="48">
        <v>592</v>
      </c>
      <c r="N226" s="48">
        <v>648</v>
      </c>
      <c r="O226" s="45">
        <f t="shared" si="21"/>
        <v>109.45945945945945</v>
      </c>
      <c r="P226" s="82" t="s">
        <v>512</v>
      </c>
    </row>
    <row r="227" spans="1:16" ht="90" x14ac:dyDescent="0.25">
      <c r="A227" s="6">
        <v>17</v>
      </c>
      <c r="B227" s="16" t="s">
        <v>344</v>
      </c>
      <c r="C227" s="17" t="s">
        <v>123</v>
      </c>
      <c r="D227" s="1" t="s">
        <v>433</v>
      </c>
      <c r="E227" s="82" t="s">
        <v>453</v>
      </c>
      <c r="F227" s="82" t="s">
        <v>452</v>
      </c>
      <c r="G227" s="6">
        <v>1643</v>
      </c>
      <c r="H227" s="6">
        <v>1479</v>
      </c>
      <c r="I227" s="45">
        <f t="shared" si="19"/>
        <v>90.018259281801576</v>
      </c>
      <c r="J227" s="45">
        <v>1643</v>
      </c>
      <c r="K227" s="45">
        <v>1838</v>
      </c>
      <c r="L227" s="45">
        <f t="shared" si="20"/>
        <v>111.8685331710286</v>
      </c>
      <c r="M227" s="48">
        <v>1676</v>
      </c>
      <c r="N227" s="48">
        <v>1838</v>
      </c>
      <c r="O227" s="45">
        <f t="shared" si="21"/>
        <v>109.66587112171837</v>
      </c>
      <c r="P227" s="82" t="s">
        <v>522</v>
      </c>
    </row>
    <row r="228" spans="1:16" ht="72" customHeight="1" x14ac:dyDescent="0.25">
      <c r="A228" s="6">
        <v>18</v>
      </c>
      <c r="B228" s="16" t="s">
        <v>345</v>
      </c>
      <c r="C228" s="17" t="s">
        <v>137</v>
      </c>
      <c r="D228" s="1" t="s">
        <v>433</v>
      </c>
      <c r="E228" s="82" t="s">
        <v>453</v>
      </c>
      <c r="F228" s="82" t="s">
        <v>452</v>
      </c>
      <c r="G228" s="6">
        <v>573</v>
      </c>
      <c r="H228" s="6">
        <v>654</v>
      </c>
      <c r="I228" s="45">
        <f t="shared" si="19"/>
        <v>114.13612565445025</v>
      </c>
      <c r="J228" s="45">
        <v>573</v>
      </c>
      <c r="K228" s="45">
        <v>653</v>
      </c>
      <c r="L228" s="45">
        <f t="shared" si="20"/>
        <v>113.96160558464223</v>
      </c>
      <c r="M228" s="48">
        <v>587</v>
      </c>
      <c r="N228" s="48">
        <v>594</v>
      </c>
      <c r="O228" s="45">
        <f t="shared" si="21"/>
        <v>101.19250425894377</v>
      </c>
      <c r="P228" s="82" t="s">
        <v>524</v>
      </c>
    </row>
    <row r="229" spans="1:16" ht="45" x14ac:dyDescent="0.25">
      <c r="A229" s="6">
        <v>19</v>
      </c>
      <c r="B229" s="16">
        <v>2320105662</v>
      </c>
      <c r="C229" s="17" t="s">
        <v>158</v>
      </c>
      <c r="D229" s="53"/>
      <c r="E229" s="82" t="s">
        <v>453</v>
      </c>
      <c r="F229" s="82" t="s">
        <v>452</v>
      </c>
      <c r="G229" s="6">
        <v>0</v>
      </c>
      <c r="H229" s="6">
        <v>0</v>
      </c>
      <c r="I229" s="45">
        <v>0</v>
      </c>
      <c r="J229" s="45">
        <v>0</v>
      </c>
      <c r="K229" s="45">
        <v>0</v>
      </c>
      <c r="L229" s="45">
        <v>0</v>
      </c>
      <c r="M229" s="48">
        <v>0</v>
      </c>
      <c r="N229" s="48">
        <v>0</v>
      </c>
      <c r="O229" s="45">
        <v>0</v>
      </c>
      <c r="P229" s="82" t="s">
        <v>346</v>
      </c>
    </row>
    <row r="230" spans="1:16" ht="90" x14ac:dyDescent="0.25">
      <c r="A230" s="6">
        <v>20</v>
      </c>
      <c r="B230" s="16" t="s">
        <v>348</v>
      </c>
      <c r="C230" s="17" t="s">
        <v>0</v>
      </c>
      <c r="D230" s="1" t="s">
        <v>433</v>
      </c>
      <c r="E230" s="82" t="s">
        <v>453</v>
      </c>
      <c r="F230" s="82" t="s">
        <v>452</v>
      </c>
      <c r="G230" s="6">
        <v>2155</v>
      </c>
      <c r="H230" s="6">
        <v>2165</v>
      </c>
      <c r="I230" s="45">
        <f t="shared" si="19"/>
        <v>100.46403712296983</v>
      </c>
      <c r="J230" s="45">
        <v>2155</v>
      </c>
      <c r="K230" s="45">
        <v>2155</v>
      </c>
      <c r="L230" s="45">
        <f t="shared" si="20"/>
        <v>100</v>
      </c>
      <c r="M230" s="48">
        <v>2155</v>
      </c>
      <c r="N230" s="48">
        <v>2158</v>
      </c>
      <c r="O230" s="45">
        <f t="shared" si="21"/>
        <v>100.13921113689095</v>
      </c>
      <c r="P230" s="22" t="s">
        <v>494</v>
      </c>
    </row>
    <row r="231" spans="1:16" ht="90" x14ac:dyDescent="0.25">
      <c r="A231" s="6">
        <v>21</v>
      </c>
      <c r="B231" s="16" t="s">
        <v>428</v>
      </c>
      <c r="C231" s="17" t="s">
        <v>464</v>
      </c>
      <c r="D231" s="1" t="s">
        <v>433</v>
      </c>
      <c r="E231" s="82" t="s">
        <v>453</v>
      </c>
      <c r="F231" s="82" t="s">
        <v>452</v>
      </c>
      <c r="G231" s="6">
        <v>963</v>
      </c>
      <c r="H231" s="13">
        <v>963</v>
      </c>
      <c r="I231" s="45">
        <f t="shared" si="19"/>
        <v>100</v>
      </c>
      <c r="J231" s="45">
        <v>963</v>
      </c>
      <c r="K231" s="45">
        <v>963</v>
      </c>
      <c r="L231" s="45">
        <f t="shared" si="20"/>
        <v>100</v>
      </c>
      <c r="M231" s="48">
        <v>963</v>
      </c>
      <c r="N231" s="48">
        <v>963</v>
      </c>
      <c r="O231" s="45">
        <f t="shared" si="21"/>
        <v>100</v>
      </c>
      <c r="P231" s="126"/>
    </row>
    <row r="232" spans="1:16" ht="60" customHeight="1" x14ac:dyDescent="0.25">
      <c r="A232" s="6">
        <v>22</v>
      </c>
      <c r="B232" s="16" t="s">
        <v>417</v>
      </c>
      <c r="C232" s="17" t="s">
        <v>429</v>
      </c>
      <c r="D232" s="1" t="s">
        <v>433</v>
      </c>
      <c r="E232" s="82" t="s">
        <v>453</v>
      </c>
      <c r="F232" s="82" t="s">
        <v>452</v>
      </c>
      <c r="G232" s="6">
        <v>1090</v>
      </c>
      <c r="H232" s="6">
        <v>1059</v>
      </c>
      <c r="I232" s="45">
        <f t="shared" si="19"/>
        <v>97.155963302752298</v>
      </c>
      <c r="J232" s="45">
        <v>1090</v>
      </c>
      <c r="K232" s="45">
        <v>1106</v>
      </c>
      <c r="L232" s="45">
        <f t="shared" si="20"/>
        <v>101.46788990825688</v>
      </c>
      <c r="M232" s="48">
        <v>1122</v>
      </c>
      <c r="N232" s="48">
        <v>1143</v>
      </c>
      <c r="O232" s="45">
        <f t="shared" si="21"/>
        <v>101.8716577540107</v>
      </c>
      <c r="P232" s="82" t="s">
        <v>565</v>
      </c>
    </row>
    <row r="233" spans="1:16" ht="90" customHeight="1" x14ac:dyDescent="0.25">
      <c r="A233" s="172" t="s">
        <v>434</v>
      </c>
      <c r="B233" s="173"/>
      <c r="C233" s="173"/>
      <c r="D233" s="174"/>
      <c r="E233" s="15"/>
      <c r="F233" s="8"/>
      <c r="G233" s="8">
        <f>SUM(G211:G232)</f>
        <v>28108</v>
      </c>
      <c r="H233" s="8">
        <f t="shared" ref="H233:N233" si="22">SUM(H211:H232)</f>
        <v>28131</v>
      </c>
      <c r="I233" s="8">
        <v>0</v>
      </c>
      <c r="J233" s="8">
        <f t="shared" si="22"/>
        <v>28108</v>
      </c>
      <c r="K233" s="8">
        <f t="shared" si="22"/>
        <v>28340</v>
      </c>
      <c r="L233" s="8">
        <v>0</v>
      </c>
      <c r="M233" s="8">
        <f t="shared" si="22"/>
        <v>28225</v>
      </c>
      <c r="N233" s="8">
        <f t="shared" si="22"/>
        <v>28868</v>
      </c>
      <c r="O233" s="8">
        <v>0</v>
      </c>
      <c r="P233" s="15"/>
    </row>
    <row r="234" spans="1:16" ht="135" x14ac:dyDescent="0.25">
      <c r="A234" s="6">
        <v>1</v>
      </c>
      <c r="B234" s="16" t="s">
        <v>349</v>
      </c>
      <c r="C234" s="17" t="s">
        <v>149</v>
      </c>
      <c r="D234" s="1" t="s">
        <v>176</v>
      </c>
      <c r="E234" s="23" t="s">
        <v>454</v>
      </c>
      <c r="F234" s="38" t="s">
        <v>452</v>
      </c>
      <c r="G234" s="6">
        <v>1074</v>
      </c>
      <c r="H234" s="6">
        <v>1068</v>
      </c>
      <c r="I234" s="45">
        <f t="shared" ref="I234:I297" si="23">H234/G234*100</f>
        <v>99.441340782122893</v>
      </c>
      <c r="J234" s="45">
        <f>G234</f>
        <v>1074</v>
      </c>
      <c r="K234" s="45">
        <v>1072</v>
      </c>
      <c r="L234" s="45">
        <f t="shared" ref="L234:L297" si="24">K234/J234*100</f>
        <v>99.813780260707631</v>
      </c>
      <c r="M234" s="48">
        <v>1077</v>
      </c>
      <c r="N234" s="48">
        <v>1076</v>
      </c>
      <c r="O234" s="45">
        <f t="shared" si="21"/>
        <v>99.907149489322194</v>
      </c>
      <c r="P234" s="82" t="s">
        <v>507</v>
      </c>
    </row>
    <row r="235" spans="1:16" ht="135" x14ac:dyDescent="0.25">
      <c r="A235" s="6">
        <v>2</v>
      </c>
      <c r="B235" s="16" t="s">
        <v>350</v>
      </c>
      <c r="C235" s="17" t="s">
        <v>139</v>
      </c>
      <c r="D235" s="1" t="s">
        <v>176</v>
      </c>
      <c r="E235" s="23" t="s">
        <v>454</v>
      </c>
      <c r="F235" s="38" t="s">
        <v>452</v>
      </c>
      <c r="G235" s="6">
        <v>191</v>
      </c>
      <c r="H235" s="6">
        <v>172</v>
      </c>
      <c r="I235" s="45">
        <f t="shared" si="23"/>
        <v>90.052356020942398</v>
      </c>
      <c r="J235" s="45">
        <f t="shared" ref="J235:J298" si="25">G235</f>
        <v>191</v>
      </c>
      <c r="K235" s="45">
        <v>205</v>
      </c>
      <c r="L235" s="45">
        <f t="shared" si="24"/>
        <v>107.32984293193716</v>
      </c>
      <c r="M235" s="48">
        <v>182</v>
      </c>
      <c r="N235" s="48">
        <v>164</v>
      </c>
      <c r="O235" s="45">
        <f t="shared" si="21"/>
        <v>90.109890109890117</v>
      </c>
      <c r="P235" s="82" t="s">
        <v>518</v>
      </c>
    </row>
    <row r="236" spans="1:16" ht="135" x14ac:dyDescent="0.25">
      <c r="A236" s="6">
        <v>3</v>
      </c>
      <c r="B236" s="16" t="s">
        <v>351</v>
      </c>
      <c r="C236" s="17" t="s">
        <v>132</v>
      </c>
      <c r="D236" s="1" t="s">
        <v>176</v>
      </c>
      <c r="E236" s="23" t="s">
        <v>454</v>
      </c>
      <c r="F236" s="38" t="s">
        <v>452</v>
      </c>
      <c r="G236" s="6">
        <v>647</v>
      </c>
      <c r="H236" s="6">
        <v>655</v>
      </c>
      <c r="I236" s="45">
        <f t="shared" si="23"/>
        <v>101.23647604327665</v>
      </c>
      <c r="J236" s="45">
        <f t="shared" si="25"/>
        <v>647</v>
      </c>
      <c r="K236" s="45">
        <v>722</v>
      </c>
      <c r="L236" s="45">
        <f t="shared" si="24"/>
        <v>111.59196290571872</v>
      </c>
      <c r="M236" s="48">
        <v>660</v>
      </c>
      <c r="N236" s="48">
        <v>679</v>
      </c>
      <c r="O236" s="45">
        <f t="shared" si="21"/>
        <v>102.87878787878788</v>
      </c>
      <c r="P236" s="22" t="s">
        <v>494</v>
      </c>
    </row>
    <row r="237" spans="1:16" ht="135" x14ac:dyDescent="0.25">
      <c r="A237" s="6">
        <v>4</v>
      </c>
      <c r="B237" s="16" t="s">
        <v>352</v>
      </c>
      <c r="C237" s="17" t="s">
        <v>92</v>
      </c>
      <c r="D237" s="1" t="s">
        <v>176</v>
      </c>
      <c r="E237" s="23" t="s">
        <v>454</v>
      </c>
      <c r="F237" s="38" t="s">
        <v>452</v>
      </c>
      <c r="G237" s="6">
        <v>855</v>
      </c>
      <c r="H237" s="13">
        <v>847</v>
      </c>
      <c r="I237" s="45">
        <f t="shared" si="23"/>
        <v>99.064327485380119</v>
      </c>
      <c r="J237" s="45">
        <f t="shared" si="25"/>
        <v>855</v>
      </c>
      <c r="K237" s="45">
        <v>903</v>
      </c>
      <c r="L237" s="45">
        <f t="shared" si="24"/>
        <v>105.61403508771929</v>
      </c>
      <c r="M237" s="48">
        <v>863</v>
      </c>
      <c r="N237" s="48">
        <v>862</v>
      </c>
      <c r="O237" s="45">
        <f t="shared" si="21"/>
        <v>99.884125144843566</v>
      </c>
      <c r="P237" s="82" t="s">
        <v>494</v>
      </c>
    </row>
    <row r="238" spans="1:16" ht="135" x14ac:dyDescent="0.25">
      <c r="A238" s="6">
        <v>5</v>
      </c>
      <c r="B238" s="16" t="s">
        <v>353</v>
      </c>
      <c r="C238" s="17" t="s">
        <v>153</v>
      </c>
      <c r="D238" s="1" t="s">
        <v>176</v>
      </c>
      <c r="E238" s="23" t="s">
        <v>454</v>
      </c>
      <c r="F238" s="38" t="s">
        <v>452</v>
      </c>
      <c r="G238" s="6">
        <v>1159</v>
      </c>
      <c r="H238" s="13">
        <v>1164</v>
      </c>
      <c r="I238" s="45">
        <f t="shared" si="23"/>
        <v>100.43140638481449</v>
      </c>
      <c r="J238" s="45">
        <f t="shared" si="25"/>
        <v>1159</v>
      </c>
      <c r="K238" s="45">
        <v>1283</v>
      </c>
      <c r="L238" s="45">
        <f t="shared" si="24"/>
        <v>110.69887834339949</v>
      </c>
      <c r="M238" s="48">
        <v>1180</v>
      </c>
      <c r="N238" s="48">
        <v>1294</v>
      </c>
      <c r="O238" s="45">
        <f t="shared" si="21"/>
        <v>109.66101694915254</v>
      </c>
      <c r="P238" s="22" t="s">
        <v>508</v>
      </c>
    </row>
    <row r="239" spans="1:16" ht="135" x14ac:dyDescent="0.25">
      <c r="A239" s="6">
        <v>6</v>
      </c>
      <c r="B239" s="16" t="s">
        <v>354</v>
      </c>
      <c r="C239" s="17" t="s">
        <v>95</v>
      </c>
      <c r="D239" s="1" t="s">
        <v>176</v>
      </c>
      <c r="E239" s="23" t="s">
        <v>454</v>
      </c>
      <c r="F239" s="38" t="s">
        <v>452</v>
      </c>
      <c r="G239" s="6">
        <v>1008</v>
      </c>
      <c r="H239" s="6">
        <v>1010</v>
      </c>
      <c r="I239" s="45">
        <f t="shared" si="23"/>
        <v>100.1984126984127</v>
      </c>
      <c r="J239" s="45">
        <f t="shared" si="25"/>
        <v>1008</v>
      </c>
      <c r="K239" s="45">
        <v>1010</v>
      </c>
      <c r="L239" s="45">
        <f t="shared" si="24"/>
        <v>100.1984126984127</v>
      </c>
      <c r="M239" s="48">
        <v>1018</v>
      </c>
      <c r="N239" s="48">
        <v>1035</v>
      </c>
      <c r="O239" s="45">
        <f t="shared" si="21"/>
        <v>101.66994106090372</v>
      </c>
      <c r="P239" s="82" t="s">
        <v>494</v>
      </c>
    </row>
    <row r="240" spans="1:16" ht="135" x14ac:dyDescent="0.25">
      <c r="A240" s="6">
        <v>7</v>
      </c>
      <c r="B240" s="16" t="s">
        <v>355</v>
      </c>
      <c r="C240" s="17" t="s">
        <v>131</v>
      </c>
      <c r="D240" s="1" t="s">
        <v>176</v>
      </c>
      <c r="E240" s="23" t="s">
        <v>454</v>
      </c>
      <c r="F240" s="38" t="s">
        <v>452</v>
      </c>
      <c r="G240" s="6">
        <v>1225</v>
      </c>
      <c r="H240" s="6">
        <v>1233</v>
      </c>
      <c r="I240" s="45">
        <f t="shared" si="23"/>
        <v>100.6530612244898</v>
      </c>
      <c r="J240" s="45">
        <f t="shared" si="25"/>
        <v>1225</v>
      </c>
      <c r="K240" s="72">
        <v>1262</v>
      </c>
      <c r="L240" s="45">
        <f t="shared" si="24"/>
        <v>103.0204081632653</v>
      </c>
      <c r="M240" s="118">
        <v>1251</v>
      </c>
      <c r="N240" s="118">
        <v>1292</v>
      </c>
      <c r="O240" s="45">
        <f t="shared" si="21"/>
        <v>103.27737809752198</v>
      </c>
      <c r="P240" s="102" t="s">
        <v>509</v>
      </c>
    </row>
    <row r="241" spans="1:16" ht="135" x14ac:dyDescent="0.25">
      <c r="A241" s="6">
        <v>8</v>
      </c>
      <c r="B241" s="16" t="s">
        <v>356</v>
      </c>
      <c r="C241" s="17" t="s">
        <v>109</v>
      </c>
      <c r="D241" s="1" t="s">
        <v>176</v>
      </c>
      <c r="E241" s="23" t="s">
        <v>454</v>
      </c>
      <c r="F241" s="38" t="s">
        <v>452</v>
      </c>
      <c r="G241" s="6">
        <v>1004</v>
      </c>
      <c r="H241" s="6">
        <v>1007</v>
      </c>
      <c r="I241" s="45">
        <f t="shared" si="23"/>
        <v>100.29880478087649</v>
      </c>
      <c r="J241" s="45">
        <f t="shared" si="25"/>
        <v>1004</v>
      </c>
      <c r="K241" s="45">
        <v>1031</v>
      </c>
      <c r="L241" s="45">
        <f t="shared" si="24"/>
        <v>102.68924302788844</v>
      </c>
      <c r="M241" s="48">
        <v>1041</v>
      </c>
      <c r="N241" s="48">
        <v>1179</v>
      </c>
      <c r="O241" s="45">
        <f t="shared" si="21"/>
        <v>113.25648414985592</v>
      </c>
      <c r="P241" s="134" t="s">
        <v>510</v>
      </c>
    </row>
    <row r="242" spans="1:16" ht="135" x14ac:dyDescent="0.25">
      <c r="A242" s="6">
        <v>9</v>
      </c>
      <c r="B242" s="16" t="s">
        <v>357</v>
      </c>
      <c r="C242" s="17" t="s">
        <v>115</v>
      </c>
      <c r="D242" s="1" t="s">
        <v>176</v>
      </c>
      <c r="E242" s="23" t="s">
        <v>454</v>
      </c>
      <c r="F242" s="38" t="s">
        <v>452</v>
      </c>
      <c r="G242" s="52">
        <v>1906</v>
      </c>
      <c r="H242" s="52">
        <v>1917</v>
      </c>
      <c r="I242" s="45">
        <f t="shared" si="23"/>
        <v>100.57712486883526</v>
      </c>
      <c r="J242" s="45">
        <f t="shared" si="25"/>
        <v>1906</v>
      </c>
      <c r="K242" s="45">
        <v>1920</v>
      </c>
      <c r="L242" s="45">
        <f t="shared" si="24"/>
        <v>100.73452256033578</v>
      </c>
      <c r="M242" s="48">
        <v>1914</v>
      </c>
      <c r="N242" s="48">
        <v>1928</v>
      </c>
      <c r="O242" s="45">
        <f t="shared" si="21"/>
        <v>100.73145245559039</v>
      </c>
      <c r="P242" s="12" t="s">
        <v>511</v>
      </c>
    </row>
    <row r="243" spans="1:16" ht="135" x14ac:dyDescent="0.25">
      <c r="A243" s="6">
        <v>10</v>
      </c>
      <c r="B243" s="16" t="s">
        <v>358</v>
      </c>
      <c r="C243" s="17" t="s">
        <v>100</v>
      </c>
      <c r="D243" s="1" t="s">
        <v>176</v>
      </c>
      <c r="E243" s="23" t="s">
        <v>454</v>
      </c>
      <c r="F243" s="38" t="s">
        <v>452</v>
      </c>
      <c r="G243" s="6">
        <v>1381</v>
      </c>
      <c r="H243" s="6">
        <v>1396</v>
      </c>
      <c r="I243" s="45">
        <f t="shared" si="23"/>
        <v>101.08616944243303</v>
      </c>
      <c r="J243" s="45">
        <f t="shared" si="25"/>
        <v>1381</v>
      </c>
      <c r="K243" s="45">
        <v>1564</v>
      </c>
      <c r="L243" s="45">
        <f t="shared" si="24"/>
        <v>113.25126719768284</v>
      </c>
      <c r="M243" s="48">
        <v>1412</v>
      </c>
      <c r="N243" s="48">
        <v>1411</v>
      </c>
      <c r="O243" s="45">
        <f t="shared" si="21"/>
        <v>99.929178470254953</v>
      </c>
      <c r="P243" s="82" t="s">
        <v>494</v>
      </c>
    </row>
    <row r="244" spans="1:16" ht="135" x14ac:dyDescent="0.25">
      <c r="A244" s="6">
        <v>11</v>
      </c>
      <c r="B244" s="16" t="s">
        <v>359</v>
      </c>
      <c r="C244" s="17" t="s">
        <v>113</v>
      </c>
      <c r="D244" s="1" t="s">
        <v>176</v>
      </c>
      <c r="E244" s="23" t="s">
        <v>454</v>
      </c>
      <c r="F244" s="38" t="s">
        <v>452</v>
      </c>
      <c r="G244" s="6">
        <v>1374</v>
      </c>
      <c r="H244" s="6">
        <v>1374</v>
      </c>
      <c r="I244" s="45">
        <f t="shared" si="23"/>
        <v>100</v>
      </c>
      <c r="J244" s="45">
        <f t="shared" si="25"/>
        <v>1374</v>
      </c>
      <c r="K244" s="45">
        <v>1391</v>
      </c>
      <c r="L244" s="45">
        <f t="shared" si="24"/>
        <v>101.2372634643377</v>
      </c>
      <c r="M244" s="48">
        <v>1383</v>
      </c>
      <c r="N244" s="48">
        <v>1392</v>
      </c>
      <c r="O244" s="45">
        <f t="shared" si="21"/>
        <v>100.65075921908895</v>
      </c>
      <c r="P244" s="82" t="s">
        <v>509</v>
      </c>
    </row>
    <row r="245" spans="1:16" ht="135" x14ac:dyDescent="0.25">
      <c r="A245" s="6">
        <v>12</v>
      </c>
      <c r="B245" s="16" t="s">
        <v>360</v>
      </c>
      <c r="C245" s="17" t="s">
        <v>99</v>
      </c>
      <c r="D245" s="1" t="s">
        <v>176</v>
      </c>
      <c r="E245" s="23" t="s">
        <v>454</v>
      </c>
      <c r="F245" s="38" t="s">
        <v>452</v>
      </c>
      <c r="G245" s="6">
        <v>691</v>
      </c>
      <c r="H245" s="13">
        <v>680</v>
      </c>
      <c r="I245" s="45">
        <f t="shared" si="23"/>
        <v>98.408104196816197</v>
      </c>
      <c r="J245" s="45">
        <f t="shared" si="25"/>
        <v>691</v>
      </c>
      <c r="K245" s="45">
        <v>691</v>
      </c>
      <c r="L245" s="45">
        <f t="shared" si="24"/>
        <v>100</v>
      </c>
      <c r="M245" s="48">
        <v>697</v>
      </c>
      <c r="N245" s="48">
        <v>703</v>
      </c>
      <c r="O245" s="45">
        <f t="shared" si="21"/>
        <v>100.86083213773314</v>
      </c>
      <c r="P245" s="82" t="s">
        <v>494</v>
      </c>
    </row>
    <row r="246" spans="1:16" ht="135" x14ac:dyDescent="0.25">
      <c r="A246" s="6">
        <v>13</v>
      </c>
      <c r="B246" s="16" t="s">
        <v>361</v>
      </c>
      <c r="C246" s="17" t="s">
        <v>129</v>
      </c>
      <c r="D246" s="1" t="s">
        <v>176</v>
      </c>
      <c r="E246" s="23" t="s">
        <v>454</v>
      </c>
      <c r="F246" s="38" t="s">
        <v>452</v>
      </c>
      <c r="G246" s="6">
        <v>1121</v>
      </c>
      <c r="H246" s="6">
        <v>1129</v>
      </c>
      <c r="I246" s="45">
        <f t="shared" si="23"/>
        <v>100.71364852809992</v>
      </c>
      <c r="J246" s="45">
        <v>1121</v>
      </c>
      <c r="K246" s="74">
        <v>1252</v>
      </c>
      <c r="L246" s="45">
        <f t="shared" si="24"/>
        <v>111.68599464763605</v>
      </c>
      <c r="M246" s="48">
        <v>1143</v>
      </c>
      <c r="N246" s="48">
        <v>1251</v>
      </c>
      <c r="O246" s="45">
        <f t="shared" si="21"/>
        <v>109.44881889763781</v>
      </c>
      <c r="P246" s="12" t="s">
        <v>509</v>
      </c>
    </row>
    <row r="247" spans="1:16" ht="135" x14ac:dyDescent="0.25">
      <c r="A247" s="6">
        <v>14</v>
      </c>
      <c r="B247" s="16" t="s">
        <v>362</v>
      </c>
      <c r="C247" s="17" t="s">
        <v>112</v>
      </c>
      <c r="D247" s="1" t="s">
        <v>176</v>
      </c>
      <c r="E247" s="23" t="s">
        <v>454</v>
      </c>
      <c r="F247" s="38" t="s">
        <v>452</v>
      </c>
      <c r="G247" s="6">
        <v>1156</v>
      </c>
      <c r="H247" s="6">
        <v>1153</v>
      </c>
      <c r="I247" s="45">
        <f t="shared" si="23"/>
        <v>99.740484429065745</v>
      </c>
      <c r="J247" s="45">
        <f t="shared" si="25"/>
        <v>1156</v>
      </c>
      <c r="K247" s="45">
        <v>1273</v>
      </c>
      <c r="L247" s="45">
        <f t="shared" si="24"/>
        <v>110.12110726643598</v>
      </c>
      <c r="M247" s="48">
        <v>1175</v>
      </c>
      <c r="N247" s="48">
        <v>1192</v>
      </c>
      <c r="O247" s="45">
        <f t="shared" si="21"/>
        <v>101.44680851063829</v>
      </c>
      <c r="P247" s="82" t="s">
        <v>512</v>
      </c>
    </row>
    <row r="248" spans="1:16" ht="135" x14ac:dyDescent="0.25">
      <c r="A248" s="6">
        <v>15</v>
      </c>
      <c r="B248" s="16" t="s">
        <v>363</v>
      </c>
      <c r="C248" s="17" t="s">
        <v>155</v>
      </c>
      <c r="D248" s="1" t="s">
        <v>176</v>
      </c>
      <c r="E248" s="23" t="s">
        <v>454</v>
      </c>
      <c r="F248" s="38" t="s">
        <v>452</v>
      </c>
      <c r="G248" s="6">
        <v>636</v>
      </c>
      <c r="H248" s="6">
        <v>650</v>
      </c>
      <c r="I248" s="45">
        <f t="shared" si="23"/>
        <v>102.20125786163523</v>
      </c>
      <c r="J248" s="45">
        <f t="shared" si="25"/>
        <v>636</v>
      </c>
      <c r="K248" s="45">
        <v>653</v>
      </c>
      <c r="L248" s="45">
        <f t="shared" si="24"/>
        <v>102.67295597484276</v>
      </c>
      <c r="M248" s="48">
        <v>650</v>
      </c>
      <c r="N248" s="48">
        <v>669</v>
      </c>
      <c r="O248" s="45">
        <f t="shared" si="21"/>
        <v>102.92307692307692</v>
      </c>
      <c r="P248" s="12" t="s">
        <v>513</v>
      </c>
    </row>
    <row r="249" spans="1:16" ht="135" x14ac:dyDescent="0.25">
      <c r="A249" s="6">
        <v>16</v>
      </c>
      <c r="B249" s="26" t="s">
        <v>364</v>
      </c>
      <c r="C249" s="17" t="s">
        <v>135</v>
      </c>
      <c r="D249" s="1" t="s">
        <v>176</v>
      </c>
      <c r="E249" s="23" t="s">
        <v>454</v>
      </c>
      <c r="F249" s="38" t="s">
        <v>452</v>
      </c>
      <c r="G249" s="6">
        <v>1112</v>
      </c>
      <c r="H249" s="6">
        <v>1180</v>
      </c>
      <c r="I249" s="45">
        <f t="shared" si="23"/>
        <v>106.11510791366908</v>
      </c>
      <c r="J249" s="45">
        <f t="shared" si="25"/>
        <v>1112</v>
      </c>
      <c r="K249" s="45">
        <v>1185</v>
      </c>
      <c r="L249" s="45">
        <f t="shared" si="24"/>
        <v>106.56474820143885</v>
      </c>
      <c r="M249" s="48">
        <v>1124</v>
      </c>
      <c r="N249" s="48">
        <v>1173</v>
      </c>
      <c r="O249" s="45">
        <f t="shared" si="21"/>
        <v>104.35943060498221</v>
      </c>
      <c r="P249" s="82" t="s">
        <v>512</v>
      </c>
    </row>
    <row r="250" spans="1:16" ht="135" x14ac:dyDescent="0.25">
      <c r="A250" s="6">
        <v>17</v>
      </c>
      <c r="B250" s="16" t="s">
        <v>365</v>
      </c>
      <c r="C250" s="17" t="s">
        <v>91</v>
      </c>
      <c r="D250" s="1" t="s">
        <v>176</v>
      </c>
      <c r="E250" s="23" t="s">
        <v>454</v>
      </c>
      <c r="F250" s="38" t="s">
        <v>452</v>
      </c>
      <c r="G250" s="6">
        <v>1181</v>
      </c>
      <c r="H250" s="6">
        <v>1165</v>
      </c>
      <c r="I250" s="45">
        <f t="shared" si="23"/>
        <v>98.645215918712964</v>
      </c>
      <c r="J250" s="45">
        <f t="shared" si="25"/>
        <v>1181</v>
      </c>
      <c r="K250" s="45">
        <v>1235</v>
      </c>
      <c r="L250" s="45">
        <f t="shared" si="24"/>
        <v>104.57239627434379</v>
      </c>
      <c r="M250" s="48">
        <v>1190</v>
      </c>
      <c r="N250" s="48">
        <v>1189</v>
      </c>
      <c r="O250" s="45">
        <f t="shared" si="21"/>
        <v>99.915966386554629</v>
      </c>
      <c r="P250" s="82" t="s">
        <v>494</v>
      </c>
    </row>
    <row r="251" spans="1:16" ht="135" x14ac:dyDescent="0.25">
      <c r="A251" s="6">
        <v>18</v>
      </c>
      <c r="B251" s="16" t="s">
        <v>366</v>
      </c>
      <c r="C251" s="17" t="s">
        <v>93</v>
      </c>
      <c r="D251" s="1" t="s">
        <v>176</v>
      </c>
      <c r="E251" s="23" t="s">
        <v>454</v>
      </c>
      <c r="F251" s="38" t="s">
        <v>452</v>
      </c>
      <c r="G251" s="6">
        <v>1181</v>
      </c>
      <c r="H251" s="13">
        <v>1173</v>
      </c>
      <c r="I251" s="45">
        <f t="shared" si="23"/>
        <v>99.322607959356475</v>
      </c>
      <c r="J251" s="45">
        <f t="shared" si="25"/>
        <v>1181</v>
      </c>
      <c r="K251" s="45">
        <v>1320</v>
      </c>
      <c r="L251" s="45">
        <f t="shared" si="24"/>
        <v>111.76968670618119</v>
      </c>
      <c r="M251" s="48">
        <v>1204</v>
      </c>
      <c r="N251" s="48">
        <v>1320</v>
      </c>
      <c r="O251" s="45">
        <f t="shared" si="21"/>
        <v>109.63455149501662</v>
      </c>
      <c r="P251" s="82" t="s">
        <v>494</v>
      </c>
    </row>
    <row r="252" spans="1:16" ht="135" x14ac:dyDescent="0.25">
      <c r="A252" s="6">
        <v>19</v>
      </c>
      <c r="B252" s="16" t="s">
        <v>367</v>
      </c>
      <c r="C252" s="17" t="s">
        <v>120</v>
      </c>
      <c r="D252" s="1" t="s">
        <v>176</v>
      </c>
      <c r="E252" s="23" t="s">
        <v>454</v>
      </c>
      <c r="F252" s="38" t="s">
        <v>452</v>
      </c>
      <c r="G252" s="6">
        <v>680</v>
      </c>
      <c r="H252" s="6">
        <v>670</v>
      </c>
      <c r="I252" s="45">
        <f t="shared" si="23"/>
        <v>98.529411764705884</v>
      </c>
      <c r="J252" s="45">
        <f t="shared" si="25"/>
        <v>680</v>
      </c>
      <c r="K252" s="45">
        <v>744</v>
      </c>
      <c r="L252" s="45">
        <f t="shared" si="24"/>
        <v>109.41176470588236</v>
      </c>
      <c r="M252" s="48">
        <v>690</v>
      </c>
      <c r="N252" s="48">
        <v>741</v>
      </c>
      <c r="O252" s="45">
        <f t="shared" si="21"/>
        <v>107.39130434782609</v>
      </c>
      <c r="P252" s="82" t="s">
        <v>494</v>
      </c>
    </row>
    <row r="253" spans="1:16" ht="135" x14ac:dyDescent="0.25">
      <c r="A253" s="6">
        <v>20</v>
      </c>
      <c r="B253" s="16" t="s">
        <v>368</v>
      </c>
      <c r="C253" s="17" t="s">
        <v>81</v>
      </c>
      <c r="D253" s="1" t="s">
        <v>176</v>
      </c>
      <c r="E253" s="23" t="s">
        <v>454</v>
      </c>
      <c r="F253" s="38" t="s">
        <v>452</v>
      </c>
      <c r="G253" s="25">
        <v>1093</v>
      </c>
      <c r="H253" s="25">
        <v>1140</v>
      </c>
      <c r="I253" s="45">
        <f t="shared" si="23"/>
        <v>104.30009149130832</v>
      </c>
      <c r="J253" s="45">
        <f t="shared" si="25"/>
        <v>1093</v>
      </c>
      <c r="K253" s="48">
        <v>1140</v>
      </c>
      <c r="L253" s="45">
        <f t="shared" si="24"/>
        <v>104.30009149130832</v>
      </c>
      <c r="M253" s="48">
        <v>1118</v>
      </c>
      <c r="N253" s="48">
        <v>1262</v>
      </c>
      <c r="O253" s="45">
        <f t="shared" si="21"/>
        <v>112.88014311270125</v>
      </c>
      <c r="P253" s="22" t="s">
        <v>496</v>
      </c>
    </row>
    <row r="254" spans="1:16" ht="135" x14ac:dyDescent="0.25">
      <c r="A254" s="6">
        <v>21</v>
      </c>
      <c r="B254" s="16" t="s">
        <v>369</v>
      </c>
      <c r="C254" s="17" t="s">
        <v>124</v>
      </c>
      <c r="D254" s="1" t="s">
        <v>176</v>
      </c>
      <c r="E254" s="23" t="s">
        <v>454</v>
      </c>
      <c r="F254" s="38" t="s">
        <v>452</v>
      </c>
      <c r="G254" s="6">
        <v>1232</v>
      </c>
      <c r="H254" s="6">
        <v>1232</v>
      </c>
      <c r="I254" s="45">
        <f t="shared" si="23"/>
        <v>100</v>
      </c>
      <c r="J254" s="45">
        <f t="shared" si="25"/>
        <v>1232</v>
      </c>
      <c r="K254" s="45">
        <v>1253</v>
      </c>
      <c r="L254" s="45">
        <f t="shared" si="24"/>
        <v>101.70454545454545</v>
      </c>
      <c r="M254" s="48">
        <v>1235</v>
      </c>
      <c r="N254" s="48">
        <v>1253</v>
      </c>
      <c r="O254" s="45">
        <f t="shared" si="21"/>
        <v>101.4574898785425</v>
      </c>
      <c r="P254" s="82" t="s">
        <v>514</v>
      </c>
    </row>
    <row r="255" spans="1:16" ht="135" x14ac:dyDescent="0.25">
      <c r="A255" s="6">
        <v>22</v>
      </c>
      <c r="B255" s="16" t="s">
        <v>370</v>
      </c>
      <c r="C255" s="17" t="s">
        <v>142</v>
      </c>
      <c r="D255" s="1" t="s">
        <v>176</v>
      </c>
      <c r="E255" s="23" t="s">
        <v>454</v>
      </c>
      <c r="F255" s="38" t="s">
        <v>452</v>
      </c>
      <c r="G255" s="6">
        <v>1364</v>
      </c>
      <c r="H255" s="6">
        <v>1382</v>
      </c>
      <c r="I255" s="45">
        <f t="shared" si="23"/>
        <v>101.31964809384164</v>
      </c>
      <c r="J255" s="45">
        <f t="shared" si="25"/>
        <v>1364</v>
      </c>
      <c r="K255" s="72">
        <v>1393</v>
      </c>
      <c r="L255" s="45">
        <f t="shared" si="24"/>
        <v>102.12609970674487</v>
      </c>
      <c r="M255" s="118">
        <v>1382</v>
      </c>
      <c r="N255" s="118">
        <v>1419</v>
      </c>
      <c r="O255" s="45">
        <f t="shared" si="21"/>
        <v>102.67727930535455</v>
      </c>
      <c r="P255" s="102" t="s">
        <v>514</v>
      </c>
    </row>
    <row r="256" spans="1:16" ht="135" x14ac:dyDescent="0.25">
      <c r="A256" s="6">
        <v>23</v>
      </c>
      <c r="B256" s="16" t="s">
        <v>371</v>
      </c>
      <c r="C256" s="17" t="s">
        <v>29</v>
      </c>
      <c r="D256" s="1" t="s">
        <v>176</v>
      </c>
      <c r="E256" s="23" t="s">
        <v>454</v>
      </c>
      <c r="F256" s="38" t="s">
        <v>452</v>
      </c>
      <c r="G256" s="6">
        <v>1629</v>
      </c>
      <c r="H256" s="6">
        <v>1644</v>
      </c>
      <c r="I256" s="45">
        <f t="shared" si="23"/>
        <v>100.92081031307552</v>
      </c>
      <c r="J256" s="45">
        <f t="shared" si="25"/>
        <v>1629</v>
      </c>
      <c r="K256" s="45">
        <v>1652</v>
      </c>
      <c r="L256" s="45">
        <f t="shared" si="24"/>
        <v>101.41190914671579</v>
      </c>
      <c r="M256" s="48">
        <v>1636</v>
      </c>
      <c r="N256" s="48">
        <v>1664</v>
      </c>
      <c r="O256" s="45">
        <f t="shared" si="21"/>
        <v>101.71149144254279</v>
      </c>
      <c r="P256" s="82" t="s">
        <v>494</v>
      </c>
    </row>
    <row r="257" spans="1:16" ht="135" x14ac:dyDescent="0.25">
      <c r="A257" s="6">
        <v>24</v>
      </c>
      <c r="B257" s="16" t="s">
        <v>372</v>
      </c>
      <c r="C257" s="17" t="s">
        <v>33</v>
      </c>
      <c r="D257" s="1" t="s">
        <v>176</v>
      </c>
      <c r="E257" s="23" t="s">
        <v>454</v>
      </c>
      <c r="F257" s="38" t="s">
        <v>452</v>
      </c>
      <c r="G257" s="6">
        <v>1388</v>
      </c>
      <c r="H257" s="6">
        <v>1378</v>
      </c>
      <c r="I257" s="45">
        <f t="shared" si="23"/>
        <v>99.279538904899141</v>
      </c>
      <c r="J257" s="45">
        <f t="shared" si="25"/>
        <v>1388</v>
      </c>
      <c r="K257" s="45">
        <v>1413</v>
      </c>
      <c r="L257" s="45">
        <f t="shared" si="24"/>
        <v>101.80115273775216</v>
      </c>
      <c r="M257" s="48">
        <v>1413</v>
      </c>
      <c r="N257" s="48">
        <v>1444</v>
      </c>
      <c r="O257" s="45">
        <f t="shared" si="21"/>
        <v>102.19391365888183</v>
      </c>
      <c r="P257" s="22" t="s">
        <v>494</v>
      </c>
    </row>
    <row r="258" spans="1:16" ht="135" x14ac:dyDescent="0.25">
      <c r="A258" s="6">
        <v>25</v>
      </c>
      <c r="B258" s="16" t="s">
        <v>373</v>
      </c>
      <c r="C258" s="17" t="s">
        <v>16</v>
      </c>
      <c r="D258" s="1" t="s">
        <v>176</v>
      </c>
      <c r="E258" s="23" t="s">
        <v>454</v>
      </c>
      <c r="F258" s="38" t="s">
        <v>452</v>
      </c>
      <c r="G258" s="6">
        <v>1020</v>
      </c>
      <c r="H258" s="6">
        <v>1032</v>
      </c>
      <c r="I258" s="45">
        <f t="shared" si="23"/>
        <v>101.17647058823529</v>
      </c>
      <c r="J258" s="45">
        <f t="shared" si="25"/>
        <v>1020</v>
      </c>
      <c r="K258" s="45">
        <v>1028</v>
      </c>
      <c r="L258" s="45">
        <f t="shared" si="24"/>
        <v>100.78431372549019</v>
      </c>
      <c r="M258" s="48">
        <v>1019</v>
      </c>
      <c r="N258" s="48">
        <v>1025</v>
      </c>
      <c r="O258" s="45">
        <f t="shared" si="21"/>
        <v>100.58881256133465</v>
      </c>
      <c r="P258" s="82" t="s">
        <v>494</v>
      </c>
    </row>
    <row r="259" spans="1:16" ht="135" x14ac:dyDescent="0.25">
      <c r="A259" s="6">
        <v>26</v>
      </c>
      <c r="B259" s="16" t="s">
        <v>375</v>
      </c>
      <c r="C259" s="17" t="s">
        <v>3</v>
      </c>
      <c r="D259" s="1" t="s">
        <v>176</v>
      </c>
      <c r="E259" s="23" t="s">
        <v>454</v>
      </c>
      <c r="F259" s="38" t="s">
        <v>452</v>
      </c>
      <c r="G259" s="6">
        <v>1033</v>
      </c>
      <c r="H259" s="6">
        <v>1047</v>
      </c>
      <c r="I259" s="45">
        <f t="shared" si="23"/>
        <v>101.35527589545015</v>
      </c>
      <c r="J259" s="45">
        <f t="shared" si="25"/>
        <v>1033</v>
      </c>
      <c r="K259" s="45">
        <v>1075</v>
      </c>
      <c r="L259" s="45">
        <f t="shared" si="24"/>
        <v>104.06582768635045</v>
      </c>
      <c r="M259" s="48">
        <v>1056</v>
      </c>
      <c r="N259" s="48">
        <v>1097</v>
      </c>
      <c r="O259" s="45">
        <f t="shared" si="21"/>
        <v>103.88257575757575</v>
      </c>
      <c r="P259" s="82" t="s">
        <v>499</v>
      </c>
    </row>
    <row r="260" spans="1:16" ht="135" x14ac:dyDescent="0.25">
      <c r="A260" s="6">
        <v>27</v>
      </c>
      <c r="B260" s="16" t="s">
        <v>374</v>
      </c>
      <c r="C260" s="17" t="s">
        <v>27</v>
      </c>
      <c r="D260" s="1" t="s">
        <v>176</v>
      </c>
      <c r="E260" s="23" t="s">
        <v>454</v>
      </c>
      <c r="F260" s="38" t="s">
        <v>452</v>
      </c>
      <c r="G260" s="6">
        <v>471</v>
      </c>
      <c r="H260" s="6">
        <v>476</v>
      </c>
      <c r="I260" s="45">
        <f t="shared" si="23"/>
        <v>101.06157112526539</v>
      </c>
      <c r="J260" s="45">
        <f t="shared" si="25"/>
        <v>471</v>
      </c>
      <c r="K260" s="45">
        <v>490</v>
      </c>
      <c r="L260" s="45">
        <f t="shared" si="24"/>
        <v>104.03397027600849</v>
      </c>
      <c r="M260" s="48">
        <v>482</v>
      </c>
      <c r="N260" s="48">
        <v>501</v>
      </c>
      <c r="O260" s="45">
        <f t="shared" si="21"/>
        <v>103.94190871369295</v>
      </c>
      <c r="P260" s="82" t="s">
        <v>494</v>
      </c>
    </row>
    <row r="261" spans="1:16" ht="135" x14ac:dyDescent="0.25">
      <c r="A261" s="6">
        <v>28</v>
      </c>
      <c r="B261" s="16" t="s">
        <v>376</v>
      </c>
      <c r="C261" s="17" t="s">
        <v>11</v>
      </c>
      <c r="D261" s="1" t="s">
        <v>176</v>
      </c>
      <c r="E261" s="23" t="s">
        <v>454</v>
      </c>
      <c r="F261" s="38" t="s">
        <v>452</v>
      </c>
      <c r="G261" s="6">
        <v>323</v>
      </c>
      <c r="H261" s="5">
        <v>328</v>
      </c>
      <c r="I261" s="45">
        <f t="shared" si="23"/>
        <v>101.54798761609906</v>
      </c>
      <c r="J261" s="45">
        <f t="shared" si="25"/>
        <v>323</v>
      </c>
      <c r="K261" s="45">
        <v>338</v>
      </c>
      <c r="L261" s="45">
        <f t="shared" si="24"/>
        <v>104.64396284829722</v>
      </c>
      <c r="M261" s="48">
        <v>330</v>
      </c>
      <c r="N261" s="48">
        <v>347</v>
      </c>
      <c r="O261" s="45">
        <f t="shared" si="21"/>
        <v>105.15151515151516</v>
      </c>
      <c r="P261" s="82" t="s">
        <v>548</v>
      </c>
    </row>
    <row r="262" spans="1:16" ht="135" x14ac:dyDescent="0.25">
      <c r="A262" s="6">
        <v>29</v>
      </c>
      <c r="B262" s="16" t="s">
        <v>377</v>
      </c>
      <c r="C262" s="17" t="s">
        <v>14</v>
      </c>
      <c r="D262" s="1" t="s">
        <v>176</v>
      </c>
      <c r="E262" s="23" t="s">
        <v>454</v>
      </c>
      <c r="F262" s="38" t="s">
        <v>452</v>
      </c>
      <c r="G262" s="6">
        <v>558</v>
      </c>
      <c r="H262" s="6">
        <v>606</v>
      </c>
      <c r="I262" s="45">
        <f t="shared" si="23"/>
        <v>108.6021505376344</v>
      </c>
      <c r="J262" s="45">
        <f t="shared" si="25"/>
        <v>558</v>
      </c>
      <c r="K262" s="45">
        <v>642</v>
      </c>
      <c r="L262" s="45">
        <f t="shared" si="24"/>
        <v>115.05376344086022</v>
      </c>
      <c r="M262" s="48">
        <v>593</v>
      </c>
      <c r="N262" s="48">
        <v>672</v>
      </c>
      <c r="O262" s="45">
        <f t="shared" si="21"/>
        <v>113.32209106239462</v>
      </c>
      <c r="P262" s="82" t="s">
        <v>494</v>
      </c>
    </row>
    <row r="263" spans="1:16" ht="135" x14ac:dyDescent="0.25">
      <c r="A263" s="6">
        <v>30</v>
      </c>
      <c r="B263" s="16" t="s">
        <v>378</v>
      </c>
      <c r="C263" s="17" t="s">
        <v>24</v>
      </c>
      <c r="D263" s="1" t="s">
        <v>176</v>
      </c>
      <c r="E263" s="23" t="s">
        <v>454</v>
      </c>
      <c r="F263" s="38" t="s">
        <v>452</v>
      </c>
      <c r="G263" s="6">
        <v>86</v>
      </c>
      <c r="H263" s="6">
        <v>87</v>
      </c>
      <c r="I263" s="45">
        <f t="shared" si="23"/>
        <v>101.16279069767442</v>
      </c>
      <c r="J263" s="45">
        <f t="shared" si="25"/>
        <v>86</v>
      </c>
      <c r="K263" s="45">
        <v>89</v>
      </c>
      <c r="L263" s="45">
        <f t="shared" si="24"/>
        <v>103.48837209302326</v>
      </c>
      <c r="M263" s="48">
        <v>88</v>
      </c>
      <c r="N263" s="48">
        <v>90</v>
      </c>
      <c r="O263" s="45">
        <f t="shared" si="21"/>
        <v>102.27272727272727</v>
      </c>
      <c r="P263" s="82" t="s">
        <v>494</v>
      </c>
    </row>
    <row r="264" spans="1:16" ht="135" x14ac:dyDescent="0.25">
      <c r="A264" s="6">
        <v>31</v>
      </c>
      <c r="B264" s="16" t="s">
        <v>379</v>
      </c>
      <c r="C264" s="17" t="s">
        <v>102</v>
      </c>
      <c r="D264" s="1" t="s">
        <v>176</v>
      </c>
      <c r="E264" s="23" t="s">
        <v>454</v>
      </c>
      <c r="F264" s="38" t="s">
        <v>452</v>
      </c>
      <c r="G264" s="6">
        <v>128</v>
      </c>
      <c r="H264" s="5">
        <v>129</v>
      </c>
      <c r="I264" s="45">
        <f t="shared" si="23"/>
        <v>100.78125</v>
      </c>
      <c r="J264" s="45">
        <f t="shared" si="25"/>
        <v>128</v>
      </c>
      <c r="K264" s="45">
        <v>131</v>
      </c>
      <c r="L264" s="45">
        <f t="shared" si="24"/>
        <v>102.34375</v>
      </c>
      <c r="M264" s="48">
        <v>129</v>
      </c>
      <c r="N264" s="48">
        <v>132</v>
      </c>
      <c r="O264" s="45">
        <f t="shared" si="21"/>
        <v>102.32558139534885</v>
      </c>
      <c r="P264" s="82" t="s">
        <v>497</v>
      </c>
    </row>
    <row r="265" spans="1:16" ht="135" x14ac:dyDescent="0.25">
      <c r="A265" s="25">
        <v>32</v>
      </c>
      <c r="B265" s="26" t="s">
        <v>224</v>
      </c>
      <c r="C265" s="24" t="s">
        <v>126</v>
      </c>
      <c r="D265" s="1" t="s">
        <v>176</v>
      </c>
      <c r="E265" s="23" t="s">
        <v>454</v>
      </c>
      <c r="F265" s="38" t="s">
        <v>452</v>
      </c>
      <c r="G265" s="6">
        <v>702</v>
      </c>
      <c r="H265" s="6">
        <v>688</v>
      </c>
      <c r="I265" s="45">
        <f t="shared" si="23"/>
        <v>98.005698005698008</v>
      </c>
      <c r="J265" s="45">
        <f t="shared" si="25"/>
        <v>702</v>
      </c>
      <c r="K265" s="45">
        <v>792</v>
      </c>
      <c r="L265" s="45">
        <f t="shared" si="24"/>
        <v>112.82051282051282</v>
      </c>
      <c r="M265" s="48">
        <v>717</v>
      </c>
      <c r="N265" s="48">
        <v>795</v>
      </c>
      <c r="O265" s="45">
        <f t="shared" si="21"/>
        <v>110.87866108786611</v>
      </c>
      <c r="P265" s="82" t="s">
        <v>516</v>
      </c>
    </row>
    <row r="266" spans="1:16" ht="135" x14ac:dyDescent="0.25">
      <c r="A266" s="6">
        <v>33</v>
      </c>
      <c r="B266" s="16" t="s">
        <v>380</v>
      </c>
      <c r="C266" s="17" t="s">
        <v>7</v>
      </c>
      <c r="D266" s="1" t="s">
        <v>176</v>
      </c>
      <c r="E266" s="23" t="s">
        <v>454</v>
      </c>
      <c r="F266" s="38" t="s">
        <v>452</v>
      </c>
      <c r="G266" s="39">
        <v>83</v>
      </c>
      <c r="H266" s="13">
        <v>76</v>
      </c>
      <c r="I266" s="45">
        <f t="shared" si="23"/>
        <v>91.566265060240966</v>
      </c>
      <c r="J266" s="45">
        <f t="shared" si="25"/>
        <v>83</v>
      </c>
      <c r="K266" s="50">
        <v>76</v>
      </c>
      <c r="L266" s="45">
        <f t="shared" si="24"/>
        <v>91.566265060240966</v>
      </c>
      <c r="M266" s="132">
        <v>82</v>
      </c>
      <c r="N266" s="132">
        <v>77</v>
      </c>
      <c r="O266" s="45">
        <f t="shared" si="21"/>
        <v>93.902439024390233</v>
      </c>
      <c r="P266" s="123" t="s">
        <v>498</v>
      </c>
    </row>
    <row r="267" spans="1:16" ht="135" x14ac:dyDescent="0.25">
      <c r="A267" s="6">
        <v>34</v>
      </c>
      <c r="B267" s="16">
        <v>2317034073</v>
      </c>
      <c r="C267" s="17" t="s">
        <v>18</v>
      </c>
      <c r="D267" s="1" t="s">
        <v>176</v>
      </c>
      <c r="E267" s="23" t="s">
        <v>454</v>
      </c>
      <c r="F267" s="38" t="s">
        <v>452</v>
      </c>
      <c r="G267" s="6">
        <v>1033</v>
      </c>
      <c r="H267" s="5">
        <v>997</v>
      </c>
      <c r="I267" s="45">
        <f t="shared" si="23"/>
        <v>96.515004840271061</v>
      </c>
      <c r="J267" s="45">
        <f t="shared" si="25"/>
        <v>1033</v>
      </c>
      <c r="K267" s="45">
        <v>1010</v>
      </c>
      <c r="L267" s="45">
        <f t="shared" si="24"/>
        <v>97.773475314617613</v>
      </c>
      <c r="M267" s="48">
        <v>1036</v>
      </c>
      <c r="N267" s="48">
        <v>1018</v>
      </c>
      <c r="O267" s="45">
        <f t="shared" si="21"/>
        <v>98.262548262548265</v>
      </c>
      <c r="P267" s="22" t="s">
        <v>494</v>
      </c>
    </row>
    <row r="268" spans="1:16" ht="135" x14ac:dyDescent="0.25">
      <c r="A268" s="6">
        <v>35</v>
      </c>
      <c r="B268" s="16" t="s">
        <v>381</v>
      </c>
      <c r="C268" s="17" t="s">
        <v>8</v>
      </c>
      <c r="D268" s="1" t="s">
        <v>176</v>
      </c>
      <c r="E268" s="23" t="s">
        <v>454</v>
      </c>
      <c r="F268" s="38" t="s">
        <v>452</v>
      </c>
      <c r="G268" s="6">
        <v>1239</v>
      </c>
      <c r="H268" s="6">
        <v>1248</v>
      </c>
      <c r="I268" s="45">
        <f t="shared" si="23"/>
        <v>100.72639225181599</v>
      </c>
      <c r="J268" s="45">
        <f t="shared" si="25"/>
        <v>1239</v>
      </c>
      <c r="K268" s="45">
        <v>1299</v>
      </c>
      <c r="L268" s="45">
        <f t="shared" si="24"/>
        <v>104.84261501210655</v>
      </c>
      <c r="M268" s="48">
        <v>1279</v>
      </c>
      <c r="N268" s="48">
        <v>1346</v>
      </c>
      <c r="O268" s="45">
        <f t="shared" si="21"/>
        <v>105.23846755277562</v>
      </c>
      <c r="P268" s="22" t="s">
        <v>547</v>
      </c>
    </row>
    <row r="269" spans="1:16" ht="135" x14ac:dyDescent="0.25">
      <c r="A269" s="6">
        <v>36</v>
      </c>
      <c r="B269" s="16" t="s">
        <v>382</v>
      </c>
      <c r="C269" s="17" t="s">
        <v>97</v>
      </c>
      <c r="D269" s="1" t="s">
        <v>176</v>
      </c>
      <c r="E269" s="23" t="s">
        <v>454</v>
      </c>
      <c r="F269" s="38" t="s">
        <v>452</v>
      </c>
      <c r="G269" s="6">
        <v>173</v>
      </c>
      <c r="H269" s="6">
        <v>170</v>
      </c>
      <c r="I269" s="45">
        <f t="shared" si="23"/>
        <v>98.265895953757223</v>
      </c>
      <c r="J269" s="45">
        <f t="shared" si="25"/>
        <v>173</v>
      </c>
      <c r="K269" s="45">
        <v>172</v>
      </c>
      <c r="L269" s="45">
        <f t="shared" si="24"/>
        <v>99.421965317919074</v>
      </c>
      <c r="M269" s="48">
        <v>175</v>
      </c>
      <c r="N269" s="48">
        <v>173</v>
      </c>
      <c r="O269" s="45">
        <f t="shared" si="21"/>
        <v>98.857142857142861</v>
      </c>
      <c r="P269" s="22" t="s">
        <v>498</v>
      </c>
    </row>
    <row r="270" spans="1:16" ht="135" x14ac:dyDescent="0.25">
      <c r="A270" s="6">
        <v>37</v>
      </c>
      <c r="B270" s="16" t="s">
        <v>383</v>
      </c>
      <c r="C270" s="17" t="s">
        <v>25</v>
      </c>
      <c r="D270" s="1" t="s">
        <v>176</v>
      </c>
      <c r="E270" s="23" t="s">
        <v>454</v>
      </c>
      <c r="F270" s="38" t="s">
        <v>452</v>
      </c>
      <c r="G270" s="6">
        <v>145</v>
      </c>
      <c r="H270" s="6">
        <v>149</v>
      </c>
      <c r="I270" s="45">
        <f t="shared" si="23"/>
        <v>102.75862068965517</v>
      </c>
      <c r="J270" s="45">
        <f t="shared" si="25"/>
        <v>145</v>
      </c>
      <c r="K270" s="45">
        <v>149</v>
      </c>
      <c r="L270" s="45">
        <f t="shared" si="24"/>
        <v>102.75862068965517</v>
      </c>
      <c r="M270" s="48">
        <v>145</v>
      </c>
      <c r="N270" s="48">
        <v>146</v>
      </c>
      <c r="O270" s="45">
        <f t="shared" si="21"/>
        <v>100.68965517241379</v>
      </c>
      <c r="P270" s="22" t="s">
        <v>494</v>
      </c>
    </row>
    <row r="271" spans="1:16" ht="135" x14ac:dyDescent="0.25">
      <c r="A271" s="6">
        <v>38</v>
      </c>
      <c r="B271" s="16" t="s">
        <v>384</v>
      </c>
      <c r="C271" s="17" t="s">
        <v>86</v>
      </c>
      <c r="D271" s="1" t="s">
        <v>176</v>
      </c>
      <c r="E271" s="23" t="s">
        <v>454</v>
      </c>
      <c r="F271" s="38" t="s">
        <v>452</v>
      </c>
      <c r="G271" s="6">
        <v>169</v>
      </c>
      <c r="H271" s="6">
        <v>165</v>
      </c>
      <c r="I271" s="45">
        <f t="shared" si="23"/>
        <v>97.633136094674555</v>
      </c>
      <c r="J271" s="45">
        <f t="shared" si="25"/>
        <v>169</v>
      </c>
      <c r="K271" s="45">
        <v>189</v>
      </c>
      <c r="L271" s="45">
        <f t="shared" si="24"/>
        <v>111.83431952662721</v>
      </c>
      <c r="M271" s="48">
        <v>172</v>
      </c>
      <c r="N271" s="48">
        <v>189</v>
      </c>
      <c r="O271" s="45">
        <f t="shared" si="21"/>
        <v>109.88372093023256</v>
      </c>
      <c r="P271" s="82" t="s">
        <v>499</v>
      </c>
    </row>
    <row r="272" spans="1:16" ht="135" x14ac:dyDescent="0.25">
      <c r="A272" s="6">
        <v>39</v>
      </c>
      <c r="B272" s="16" t="s">
        <v>385</v>
      </c>
      <c r="C272" s="17" t="s">
        <v>2</v>
      </c>
      <c r="D272" s="1" t="s">
        <v>176</v>
      </c>
      <c r="E272" s="23" t="s">
        <v>454</v>
      </c>
      <c r="F272" s="38" t="s">
        <v>452</v>
      </c>
      <c r="G272" s="6">
        <v>1256</v>
      </c>
      <c r="H272" s="6">
        <v>1246</v>
      </c>
      <c r="I272" s="45">
        <f t="shared" si="23"/>
        <v>99.203821656050948</v>
      </c>
      <c r="J272" s="45">
        <f t="shared" si="25"/>
        <v>1256</v>
      </c>
      <c r="K272" s="45">
        <v>1253</v>
      </c>
      <c r="L272" s="45">
        <f t="shared" si="24"/>
        <v>99.761146496815286</v>
      </c>
      <c r="M272" s="48">
        <v>1260</v>
      </c>
      <c r="N272" s="48">
        <v>1258</v>
      </c>
      <c r="O272" s="45">
        <f t="shared" si="21"/>
        <v>99.841269841269849</v>
      </c>
      <c r="P272" s="82" t="s">
        <v>551</v>
      </c>
    </row>
    <row r="273" spans="1:16" ht="135" x14ac:dyDescent="0.25">
      <c r="A273" s="6">
        <v>40</v>
      </c>
      <c r="B273" s="16" t="s">
        <v>386</v>
      </c>
      <c r="C273" s="17" t="s">
        <v>32</v>
      </c>
      <c r="D273" s="1" t="s">
        <v>176</v>
      </c>
      <c r="E273" s="23" t="s">
        <v>454</v>
      </c>
      <c r="F273" s="38" t="s">
        <v>452</v>
      </c>
      <c r="G273" s="6">
        <v>683</v>
      </c>
      <c r="H273" s="13">
        <v>689</v>
      </c>
      <c r="I273" s="45">
        <f t="shared" si="23"/>
        <v>100.87847730600292</v>
      </c>
      <c r="J273" s="45">
        <f t="shared" si="25"/>
        <v>683</v>
      </c>
      <c r="K273" s="45">
        <v>716</v>
      </c>
      <c r="L273" s="45">
        <f t="shared" si="24"/>
        <v>104.8316251830161</v>
      </c>
      <c r="M273" s="48">
        <v>705</v>
      </c>
      <c r="N273" s="48">
        <v>799</v>
      </c>
      <c r="O273" s="45">
        <f t="shared" si="21"/>
        <v>113.33333333333333</v>
      </c>
      <c r="P273" s="82" t="s">
        <v>494</v>
      </c>
    </row>
    <row r="274" spans="1:16" ht="135" x14ac:dyDescent="0.25">
      <c r="A274" s="6">
        <v>41</v>
      </c>
      <c r="B274" s="16" t="s">
        <v>387</v>
      </c>
      <c r="C274" s="17" t="s">
        <v>12</v>
      </c>
      <c r="D274" s="1" t="s">
        <v>176</v>
      </c>
      <c r="E274" s="23" t="s">
        <v>454</v>
      </c>
      <c r="F274" s="38" t="s">
        <v>452</v>
      </c>
      <c r="G274" s="6">
        <v>946</v>
      </c>
      <c r="H274" s="6">
        <v>963</v>
      </c>
      <c r="I274" s="45">
        <f t="shared" si="23"/>
        <v>101.7970401691332</v>
      </c>
      <c r="J274" s="45">
        <f t="shared" si="25"/>
        <v>946</v>
      </c>
      <c r="K274" s="45">
        <v>980</v>
      </c>
      <c r="L274" s="45">
        <f t="shared" si="24"/>
        <v>103.59408033826638</v>
      </c>
      <c r="M274" s="48">
        <v>964</v>
      </c>
      <c r="N274" s="48">
        <v>1002</v>
      </c>
      <c r="O274" s="45">
        <f t="shared" si="21"/>
        <v>103.94190871369295</v>
      </c>
      <c r="P274" s="22" t="s">
        <v>494</v>
      </c>
    </row>
    <row r="275" spans="1:16" ht="135" x14ac:dyDescent="0.25">
      <c r="A275" s="6">
        <v>42</v>
      </c>
      <c r="B275" s="16" t="s">
        <v>388</v>
      </c>
      <c r="C275" s="17" t="s">
        <v>13</v>
      </c>
      <c r="D275" s="1" t="s">
        <v>176</v>
      </c>
      <c r="E275" s="23" t="s">
        <v>454</v>
      </c>
      <c r="F275" s="38" t="s">
        <v>452</v>
      </c>
      <c r="G275" s="6">
        <v>372</v>
      </c>
      <c r="H275" s="6">
        <v>369</v>
      </c>
      <c r="I275" s="45">
        <f t="shared" si="23"/>
        <v>99.193548387096769</v>
      </c>
      <c r="J275" s="45">
        <f t="shared" si="25"/>
        <v>372</v>
      </c>
      <c r="K275" s="45">
        <v>377</v>
      </c>
      <c r="L275" s="45">
        <f t="shared" si="24"/>
        <v>101.34408602150538</v>
      </c>
      <c r="M275" s="48">
        <v>377</v>
      </c>
      <c r="N275" s="48">
        <v>384</v>
      </c>
      <c r="O275" s="45">
        <f t="shared" ref="O275:O302" si="26">N275/M275*100</f>
        <v>101.85676392572944</v>
      </c>
      <c r="P275" s="82" t="s">
        <v>494</v>
      </c>
    </row>
    <row r="276" spans="1:16" ht="135" x14ac:dyDescent="0.25">
      <c r="A276" s="6">
        <v>43</v>
      </c>
      <c r="B276" s="16" t="s">
        <v>390</v>
      </c>
      <c r="C276" s="17" t="s">
        <v>53</v>
      </c>
      <c r="D276" s="1" t="s">
        <v>176</v>
      </c>
      <c r="E276" s="23" t="s">
        <v>454</v>
      </c>
      <c r="F276" s="38" t="s">
        <v>452</v>
      </c>
      <c r="G276" s="6">
        <v>1097</v>
      </c>
      <c r="H276" s="6">
        <v>1112</v>
      </c>
      <c r="I276" s="45">
        <f t="shared" si="23"/>
        <v>101.36736554238833</v>
      </c>
      <c r="J276" s="45">
        <f t="shared" si="25"/>
        <v>1097</v>
      </c>
      <c r="K276" s="45">
        <v>1155</v>
      </c>
      <c r="L276" s="45">
        <f t="shared" si="24"/>
        <v>105.28714676390155</v>
      </c>
      <c r="M276" s="48">
        <v>1107</v>
      </c>
      <c r="N276" s="48">
        <v>1155</v>
      </c>
      <c r="O276" s="45">
        <f t="shared" si="26"/>
        <v>104.33604336043361</v>
      </c>
      <c r="P276" s="82" t="s">
        <v>494</v>
      </c>
    </row>
    <row r="277" spans="1:16" ht="135" x14ac:dyDescent="0.25">
      <c r="A277" s="6">
        <v>44</v>
      </c>
      <c r="B277" s="16" t="s">
        <v>392</v>
      </c>
      <c r="C277" s="17" t="s">
        <v>55</v>
      </c>
      <c r="D277" s="1" t="s">
        <v>176</v>
      </c>
      <c r="E277" s="23" t="s">
        <v>454</v>
      </c>
      <c r="F277" s="38" t="s">
        <v>452</v>
      </c>
      <c r="G277" s="6">
        <v>1361</v>
      </c>
      <c r="H277" s="6">
        <v>1341</v>
      </c>
      <c r="I277" s="45">
        <f t="shared" si="23"/>
        <v>98.530492285084492</v>
      </c>
      <c r="J277" s="45">
        <f t="shared" si="25"/>
        <v>1361</v>
      </c>
      <c r="K277" s="45">
        <v>1354</v>
      </c>
      <c r="L277" s="45">
        <f t="shared" si="24"/>
        <v>99.485672299779566</v>
      </c>
      <c r="M277" s="48">
        <v>1377</v>
      </c>
      <c r="N277" s="48">
        <v>1380</v>
      </c>
      <c r="O277" s="45">
        <f t="shared" si="26"/>
        <v>100.21786492374727</v>
      </c>
      <c r="P277" s="82" t="s">
        <v>513</v>
      </c>
    </row>
    <row r="278" spans="1:16" ht="135" x14ac:dyDescent="0.25">
      <c r="A278" s="6">
        <v>45</v>
      </c>
      <c r="B278" s="16" t="s">
        <v>393</v>
      </c>
      <c r="C278" s="17" t="s">
        <v>65</v>
      </c>
      <c r="D278" s="1" t="s">
        <v>176</v>
      </c>
      <c r="E278" s="23" t="s">
        <v>454</v>
      </c>
      <c r="F278" s="38" t="s">
        <v>452</v>
      </c>
      <c r="G278" s="39">
        <v>656</v>
      </c>
      <c r="H278" s="39">
        <v>647</v>
      </c>
      <c r="I278" s="45">
        <f t="shared" si="23"/>
        <v>98.628048780487802</v>
      </c>
      <c r="J278" s="45">
        <f t="shared" si="25"/>
        <v>656</v>
      </c>
      <c r="K278" s="50">
        <v>694</v>
      </c>
      <c r="L278" s="45">
        <f t="shared" si="24"/>
        <v>105.79268292682926</v>
      </c>
      <c r="M278" s="132">
        <v>662</v>
      </c>
      <c r="N278" s="132">
        <v>687</v>
      </c>
      <c r="O278" s="45">
        <f t="shared" si="26"/>
        <v>103.77643504531721</v>
      </c>
      <c r="P278" s="123" t="s">
        <v>539</v>
      </c>
    </row>
    <row r="279" spans="1:16" ht="135" x14ac:dyDescent="0.25">
      <c r="A279" s="6">
        <v>46</v>
      </c>
      <c r="B279" s="16" t="s">
        <v>394</v>
      </c>
      <c r="C279" s="17" t="s">
        <v>42</v>
      </c>
      <c r="D279" s="1" t="s">
        <v>176</v>
      </c>
      <c r="E279" s="23" t="s">
        <v>454</v>
      </c>
      <c r="F279" s="38" t="s">
        <v>452</v>
      </c>
      <c r="G279" s="6">
        <v>284</v>
      </c>
      <c r="H279" s="6">
        <v>282</v>
      </c>
      <c r="I279" s="45">
        <f t="shared" si="23"/>
        <v>99.295774647887328</v>
      </c>
      <c r="J279" s="45">
        <f t="shared" si="25"/>
        <v>284</v>
      </c>
      <c r="K279" s="45">
        <v>288</v>
      </c>
      <c r="L279" s="45">
        <f t="shared" si="24"/>
        <v>101.40845070422534</v>
      </c>
      <c r="M279" s="48">
        <v>285</v>
      </c>
      <c r="N279" s="48">
        <v>290</v>
      </c>
      <c r="O279" s="45">
        <f t="shared" si="26"/>
        <v>101.75438596491229</v>
      </c>
      <c r="P279" s="82" t="s">
        <v>540</v>
      </c>
    </row>
    <row r="280" spans="1:16" ht="135" x14ac:dyDescent="0.25">
      <c r="A280" s="6">
        <v>47</v>
      </c>
      <c r="B280" s="16" t="s">
        <v>395</v>
      </c>
      <c r="C280" s="17" t="s">
        <v>61</v>
      </c>
      <c r="D280" s="1" t="s">
        <v>176</v>
      </c>
      <c r="E280" s="23" t="s">
        <v>454</v>
      </c>
      <c r="F280" s="38" t="s">
        <v>452</v>
      </c>
      <c r="G280" s="6">
        <v>200</v>
      </c>
      <c r="H280" s="6">
        <v>200</v>
      </c>
      <c r="I280" s="45">
        <f t="shared" si="23"/>
        <v>100</v>
      </c>
      <c r="J280" s="45">
        <f t="shared" si="25"/>
        <v>200</v>
      </c>
      <c r="K280" s="72">
        <v>200</v>
      </c>
      <c r="L280" s="45">
        <f t="shared" si="24"/>
        <v>100</v>
      </c>
      <c r="M280" s="118">
        <v>201</v>
      </c>
      <c r="N280" s="118">
        <v>204</v>
      </c>
      <c r="O280" s="45">
        <f t="shared" si="26"/>
        <v>101.49253731343283</v>
      </c>
      <c r="P280" s="102" t="s">
        <v>494</v>
      </c>
    </row>
    <row r="281" spans="1:16" ht="135" x14ac:dyDescent="0.25">
      <c r="A281" s="6">
        <v>48</v>
      </c>
      <c r="B281" s="26" t="s">
        <v>262</v>
      </c>
      <c r="C281" s="24" t="s">
        <v>485</v>
      </c>
      <c r="D281" s="1" t="s">
        <v>175</v>
      </c>
      <c r="E281" s="23" t="s">
        <v>454</v>
      </c>
      <c r="F281" s="38" t="s">
        <v>452</v>
      </c>
      <c r="G281" s="9">
        <v>120</v>
      </c>
      <c r="H281" s="9">
        <v>119</v>
      </c>
      <c r="I281" s="45">
        <f t="shared" si="23"/>
        <v>99.166666666666671</v>
      </c>
      <c r="J281" s="45">
        <f t="shared" si="25"/>
        <v>120</v>
      </c>
      <c r="K281" s="45">
        <v>141</v>
      </c>
      <c r="L281" s="45">
        <f t="shared" si="24"/>
        <v>117.5</v>
      </c>
      <c r="M281" s="48">
        <v>124</v>
      </c>
      <c r="N281" s="48">
        <v>128</v>
      </c>
      <c r="O281" s="45">
        <f t="shared" si="26"/>
        <v>103.2258064516129</v>
      </c>
      <c r="P281" s="82" t="s">
        <v>511</v>
      </c>
    </row>
    <row r="282" spans="1:16" ht="135" x14ac:dyDescent="0.25">
      <c r="A282" s="6">
        <v>49</v>
      </c>
      <c r="B282" s="16" t="s">
        <v>396</v>
      </c>
      <c r="C282" s="17" t="s">
        <v>46</v>
      </c>
      <c r="D282" s="1" t="s">
        <v>175</v>
      </c>
      <c r="E282" s="23" t="s">
        <v>454</v>
      </c>
      <c r="F282" s="38" t="s">
        <v>452</v>
      </c>
      <c r="G282" s="6">
        <v>1153</v>
      </c>
      <c r="H282" s="6">
        <v>1157</v>
      </c>
      <c r="I282" s="45">
        <f t="shared" si="23"/>
        <v>100.34692107545533</v>
      </c>
      <c r="J282" s="45">
        <f t="shared" si="25"/>
        <v>1153</v>
      </c>
      <c r="K282" s="45">
        <v>1166</v>
      </c>
      <c r="L282" s="45">
        <f t="shared" si="24"/>
        <v>101.12749349522983</v>
      </c>
      <c r="M282" s="48">
        <v>1157</v>
      </c>
      <c r="N282" s="48">
        <v>1165</v>
      </c>
      <c r="O282" s="45">
        <f t="shared" si="26"/>
        <v>100.69144338807261</v>
      </c>
      <c r="P282" s="82" t="s">
        <v>494</v>
      </c>
    </row>
    <row r="283" spans="1:16" ht="135" x14ac:dyDescent="0.25">
      <c r="A283" s="6">
        <v>50</v>
      </c>
      <c r="B283" s="16" t="s">
        <v>397</v>
      </c>
      <c r="C283" s="17" t="s">
        <v>60</v>
      </c>
      <c r="D283" s="1" t="s">
        <v>175</v>
      </c>
      <c r="E283" s="23" t="s">
        <v>454</v>
      </c>
      <c r="F283" s="38" t="s">
        <v>452</v>
      </c>
      <c r="G283" s="6">
        <v>134</v>
      </c>
      <c r="H283" s="6">
        <v>134</v>
      </c>
      <c r="I283" s="45">
        <f t="shared" si="23"/>
        <v>100</v>
      </c>
      <c r="J283" s="45">
        <f t="shared" si="25"/>
        <v>134</v>
      </c>
      <c r="K283" s="45">
        <v>145</v>
      </c>
      <c r="L283" s="45">
        <f t="shared" si="24"/>
        <v>108.20895522388059</v>
      </c>
      <c r="M283" s="48">
        <v>137</v>
      </c>
      <c r="N283" s="48">
        <v>145</v>
      </c>
      <c r="O283" s="45">
        <f t="shared" si="26"/>
        <v>105.83941605839415</v>
      </c>
      <c r="P283" s="82" t="s">
        <v>494</v>
      </c>
    </row>
    <row r="284" spans="1:16" ht="135" x14ac:dyDescent="0.25">
      <c r="A284" s="6">
        <v>51</v>
      </c>
      <c r="B284" s="16" t="s">
        <v>398</v>
      </c>
      <c r="C284" s="17" t="s">
        <v>43</v>
      </c>
      <c r="D284" s="1" t="s">
        <v>175</v>
      </c>
      <c r="E284" s="23" t="s">
        <v>454</v>
      </c>
      <c r="F284" s="38" t="s">
        <v>452</v>
      </c>
      <c r="G284" s="6">
        <v>1083</v>
      </c>
      <c r="H284" s="6">
        <v>1071</v>
      </c>
      <c r="I284" s="45">
        <f t="shared" si="23"/>
        <v>98.89196675900277</v>
      </c>
      <c r="J284" s="45">
        <f t="shared" si="25"/>
        <v>1083</v>
      </c>
      <c r="K284" s="45">
        <v>1104</v>
      </c>
      <c r="L284" s="45">
        <f t="shared" si="24"/>
        <v>101.93905817174516</v>
      </c>
      <c r="M284" s="48">
        <v>1086</v>
      </c>
      <c r="N284" s="48">
        <v>1102</v>
      </c>
      <c r="O284" s="45">
        <f t="shared" si="26"/>
        <v>101.47329650092081</v>
      </c>
      <c r="P284" s="82" t="s">
        <v>494</v>
      </c>
    </row>
    <row r="285" spans="1:16" ht="135" x14ac:dyDescent="0.25">
      <c r="A285" s="6">
        <v>52</v>
      </c>
      <c r="B285" s="16" t="s">
        <v>399</v>
      </c>
      <c r="C285" s="17" t="s">
        <v>59</v>
      </c>
      <c r="D285" s="1" t="s">
        <v>175</v>
      </c>
      <c r="E285" s="23" t="s">
        <v>454</v>
      </c>
      <c r="F285" s="38" t="s">
        <v>452</v>
      </c>
      <c r="G285" s="10">
        <v>185</v>
      </c>
      <c r="H285" s="6">
        <v>177</v>
      </c>
      <c r="I285" s="45">
        <f t="shared" si="23"/>
        <v>95.675675675675677</v>
      </c>
      <c r="J285" s="45">
        <f t="shared" si="25"/>
        <v>185</v>
      </c>
      <c r="K285" s="45">
        <v>182</v>
      </c>
      <c r="L285" s="45">
        <f t="shared" si="24"/>
        <v>98.378378378378386</v>
      </c>
      <c r="M285" s="48">
        <v>185</v>
      </c>
      <c r="N285" s="48">
        <v>181</v>
      </c>
      <c r="O285" s="45">
        <f t="shared" si="26"/>
        <v>97.837837837837839</v>
      </c>
      <c r="P285" s="22" t="s">
        <v>494</v>
      </c>
    </row>
    <row r="286" spans="1:16" ht="135" x14ac:dyDescent="0.25">
      <c r="A286" s="6">
        <v>53</v>
      </c>
      <c r="B286" s="16" t="s">
        <v>401</v>
      </c>
      <c r="C286" s="17" t="s">
        <v>67</v>
      </c>
      <c r="D286" s="1" t="s">
        <v>175</v>
      </c>
      <c r="E286" s="23" t="s">
        <v>454</v>
      </c>
      <c r="F286" s="38" t="s">
        <v>452</v>
      </c>
      <c r="G286" s="6">
        <v>200</v>
      </c>
      <c r="H286" s="6">
        <v>209</v>
      </c>
      <c r="I286" s="45">
        <f t="shared" si="23"/>
        <v>104.5</v>
      </c>
      <c r="J286" s="45">
        <f t="shared" si="25"/>
        <v>200</v>
      </c>
      <c r="K286" s="72">
        <v>216</v>
      </c>
      <c r="L286" s="45">
        <f t="shared" si="24"/>
        <v>108</v>
      </c>
      <c r="M286" s="118">
        <v>203</v>
      </c>
      <c r="N286" s="118">
        <v>213</v>
      </c>
      <c r="O286" s="45">
        <f t="shared" si="26"/>
        <v>104.92610837438423</v>
      </c>
      <c r="P286" s="102" t="s">
        <v>494</v>
      </c>
    </row>
    <row r="287" spans="1:16" ht="135" x14ac:dyDescent="0.25">
      <c r="A287" s="6">
        <v>54</v>
      </c>
      <c r="B287" s="26" t="s">
        <v>272</v>
      </c>
      <c r="C287" s="24" t="s">
        <v>484</v>
      </c>
      <c r="D287" s="1" t="s">
        <v>175</v>
      </c>
      <c r="E287" s="23" t="s">
        <v>454</v>
      </c>
      <c r="F287" s="38" t="s">
        <v>452</v>
      </c>
      <c r="G287" s="6">
        <v>167</v>
      </c>
      <c r="H287" s="6">
        <v>171</v>
      </c>
      <c r="I287" s="45">
        <f t="shared" si="23"/>
        <v>102.39520958083833</v>
      </c>
      <c r="J287" s="45">
        <f t="shared" si="25"/>
        <v>167</v>
      </c>
      <c r="K287" s="45">
        <v>178</v>
      </c>
      <c r="L287" s="45">
        <f t="shared" si="24"/>
        <v>106.58682634730539</v>
      </c>
      <c r="M287" s="48">
        <v>169</v>
      </c>
      <c r="N287" s="48">
        <v>176</v>
      </c>
      <c r="O287" s="45">
        <f t="shared" si="26"/>
        <v>104.14201183431953</v>
      </c>
      <c r="P287" s="82" t="s">
        <v>512</v>
      </c>
    </row>
    <row r="288" spans="1:16" ht="135" x14ac:dyDescent="0.25">
      <c r="A288" s="6">
        <v>55</v>
      </c>
      <c r="B288" s="16" t="s">
        <v>402</v>
      </c>
      <c r="C288" s="17" t="s">
        <v>58</v>
      </c>
      <c r="D288" s="1" t="s">
        <v>175</v>
      </c>
      <c r="E288" s="23" t="s">
        <v>454</v>
      </c>
      <c r="F288" s="38" t="s">
        <v>452</v>
      </c>
      <c r="G288" s="6">
        <v>380</v>
      </c>
      <c r="H288" s="6">
        <v>387</v>
      </c>
      <c r="I288" s="45">
        <f t="shared" si="23"/>
        <v>101.84210526315789</v>
      </c>
      <c r="J288" s="45">
        <f t="shared" si="25"/>
        <v>380</v>
      </c>
      <c r="K288" s="45">
        <v>393</v>
      </c>
      <c r="L288" s="45">
        <f t="shared" si="24"/>
        <v>103.42105263157895</v>
      </c>
      <c r="M288" s="48">
        <v>387</v>
      </c>
      <c r="N288" s="48">
        <v>419</v>
      </c>
      <c r="O288" s="45">
        <f t="shared" si="26"/>
        <v>108.26873385012921</v>
      </c>
      <c r="P288" s="82" t="s">
        <v>494</v>
      </c>
    </row>
    <row r="289" spans="1:16" ht="135" x14ac:dyDescent="0.25">
      <c r="A289" s="6">
        <v>56</v>
      </c>
      <c r="B289" s="16" t="s">
        <v>403</v>
      </c>
      <c r="C289" s="17" t="s">
        <v>41</v>
      </c>
      <c r="D289" s="1" t="s">
        <v>175</v>
      </c>
      <c r="E289" s="23" t="s">
        <v>454</v>
      </c>
      <c r="F289" s="38" t="s">
        <v>452</v>
      </c>
      <c r="G289" s="6">
        <v>131</v>
      </c>
      <c r="H289" s="6">
        <v>131</v>
      </c>
      <c r="I289" s="45">
        <f t="shared" si="23"/>
        <v>100</v>
      </c>
      <c r="J289" s="45">
        <f t="shared" si="25"/>
        <v>131</v>
      </c>
      <c r="K289" s="45">
        <v>138</v>
      </c>
      <c r="L289" s="45">
        <f t="shared" si="24"/>
        <v>105.34351145038168</v>
      </c>
      <c r="M289" s="48">
        <v>132</v>
      </c>
      <c r="N289" s="48">
        <v>136</v>
      </c>
      <c r="O289" s="45">
        <f t="shared" si="26"/>
        <v>103.03030303030303</v>
      </c>
      <c r="P289" s="82" t="s">
        <v>513</v>
      </c>
    </row>
    <row r="290" spans="1:16" ht="135" x14ac:dyDescent="0.25">
      <c r="A290" s="6">
        <v>57</v>
      </c>
      <c r="B290" s="16" t="s">
        <v>404</v>
      </c>
      <c r="C290" s="17" t="s">
        <v>62</v>
      </c>
      <c r="D290" s="1" t="s">
        <v>175</v>
      </c>
      <c r="E290" s="23" t="s">
        <v>454</v>
      </c>
      <c r="F290" s="38" t="s">
        <v>452</v>
      </c>
      <c r="G290" s="6">
        <v>479</v>
      </c>
      <c r="H290" s="6">
        <v>477</v>
      </c>
      <c r="I290" s="45">
        <f t="shared" si="23"/>
        <v>99.582463465553246</v>
      </c>
      <c r="J290" s="45">
        <f t="shared" si="25"/>
        <v>479</v>
      </c>
      <c r="K290" s="45">
        <v>488</v>
      </c>
      <c r="L290" s="45">
        <f t="shared" si="24"/>
        <v>101.87891440501045</v>
      </c>
      <c r="M290" s="48">
        <v>485</v>
      </c>
      <c r="N290" s="48">
        <v>507</v>
      </c>
      <c r="O290" s="45">
        <f t="shared" si="26"/>
        <v>104.53608247422682</v>
      </c>
      <c r="P290" s="22" t="s">
        <v>494</v>
      </c>
    </row>
    <row r="291" spans="1:16" ht="135" x14ac:dyDescent="0.25">
      <c r="A291" s="6">
        <v>58</v>
      </c>
      <c r="B291" s="16" t="s">
        <v>405</v>
      </c>
      <c r="C291" s="17" t="s">
        <v>69</v>
      </c>
      <c r="D291" s="1" t="s">
        <v>175</v>
      </c>
      <c r="E291" s="23" t="s">
        <v>454</v>
      </c>
      <c r="F291" s="38" t="s">
        <v>452</v>
      </c>
      <c r="G291" s="6">
        <v>182</v>
      </c>
      <c r="H291" s="6">
        <v>185</v>
      </c>
      <c r="I291" s="45">
        <f t="shared" si="23"/>
        <v>101.64835164835165</v>
      </c>
      <c r="J291" s="45">
        <f t="shared" si="25"/>
        <v>182</v>
      </c>
      <c r="K291" s="45">
        <v>217</v>
      </c>
      <c r="L291" s="45">
        <f t="shared" si="24"/>
        <v>119.23076923076923</v>
      </c>
      <c r="M291" s="48">
        <v>187</v>
      </c>
      <c r="N291" s="48">
        <v>215</v>
      </c>
      <c r="O291" s="45">
        <f t="shared" si="26"/>
        <v>114.97326203208556</v>
      </c>
      <c r="P291" s="82" t="s">
        <v>494</v>
      </c>
    </row>
    <row r="292" spans="1:16" ht="135" x14ac:dyDescent="0.25">
      <c r="A292" s="6">
        <v>59</v>
      </c>
      <c r="B292" s="16" t="s">
        <v>406</v>
      </c>
      <c r="C292" s="17" t="s">
        <v>68</v>
      </c>
      <c r="D292" s="1" t="s">
        <v>175</v>
      </c>
      <c r="E292" s="23" t="s">
        <v>454</v>
      </c>
      <c r="F292" s="38" t="s">
        <v>452</v>
      </c>
      <c r="G292" s="6">
        <v>649</v>
      </c>
      <c r="H292" s="6">
        <v>653</v>
      </c>
      <c r="I292" s="45">
        <f t="shared" si="23"/>
        <v>100.61633281972264</v>
      </c>
      <c r="J292" s="45">
        <f t="shared" si="25"/>
        <v>649</v>
      </c>
      <c r="K292" s="72">
        <v>683</v>
      </c>
      <c r="L292" s="45">
        <f t="shared" si="24"/>
        <v>105.23882896764252</v>
      </c>
      <c r="M292" s="118">
        <v>656</v>
      </c>
      <c r="N292" s="118">
        <v>681</v>
      </c>
      <c r="O292" s="45">
        <f t="shared" si="26"/>
        <v>103.8109756097561</v>
      </c>
      <c r="P292" s="102" t="s">
        <v>541</v>
      </c>
    </row>
    <row r="293" spans="1:16" ht="135" x14ac:dyDescent="0.25">
      <c r="A293" s="6">
        <v>60</v>
      </c>
      <c r="B293" s="16" t="s">
        <v>407</v>
      </c>
      <c r="C293" s="17" t="s">
        <v>57</v>
      </c>
      <c r="D293" s="1" t="s">
        <v>175</v>
      </c>
      <c r="E293" s="23" t="s">
        <v>454</v>
      </c>
      <c r="F293" s="38" t="s">
        <v>452</v>
      </c>
      <c r="G293" s="6">
        <v>124</v>
      </c>
      <c r="H293" s="6">
        <v>125</v>
      </c>
      <c r="I293" s="45">
        <f t="shared" si="23"/>
        <v>100.80645161290323</v>
      </c>
      <c r="J293" s="45">
        <f t="shared" si="25"/>
        <v>124</v>
      </c>
      <c r="K293" s="72">
        <v>131</v>
      </c>
      <c r="L293" s="45">
        <f t="shared" si="24"/>
        <v>105.64516129032258</v>
      </c>
      <c r="M293" s="118">
        <v>125</v>
      </c>
      <c r="N293" s="118">
        <v>130</v>
      </c>
      <c r="O293" s="45">
        <f t="shared" si="26"/>
        <v>104</v>
      </c>
      <c r="P293" s="102" t="s">
        <v>542</v>
      </c>
    </row>
    <row r="294" spans="1:16" ht="135" x14ac:dyDescent="0.25">
      <c r="A294" s="6">
        <v>61</v>
      </c>
      <c r="B294" s="16" t="s">
        <v>408</v>
      </c>
      <c r="C294" s="17" t="s">
        <v>54</v>
      </c>
      <c r="D294" s="1" t="s">
        <v>175</v>
      </c>
      <c r="E294" s="23" t="s">
        <v>454</v>
      </c>
      <c r="F294" s="38" t="s">
        <v>452</v>
      </c>
      <c r="G294" s="6">
        <v>190</v>
      </c>
      <c r="H294" s="6">
        <v>180</v>
      </c>
      <c r="I294" s="45">
        <f t="shared" si="23"/>
        <v>94.73684210526315</v>
      </c>
      <c r="J294" s="45">
        <f t="shared" si="25"/>
        <v>190</v>
      </c>
      <c r="K294" s="45">
        <v>182</v>
      </c>
      <c r="L294" s="45">
        <f t="shared" si="24"/>
        <v>95.78947368421052</v>
      </c>
      <c r="M294" s="48">
        <v>189</v>
      </c>
      <c r="N294" s="48">
        <v>183</v>
      </c>
      <c r="O294" s="45">
        <f t="shared" si="26"/>
        <v>96.825396825396822</v>
      </c>
      <c r="P294" s="22" t="s">
        <v>494</v>
      </c>
    </row>
    <row r="295" spans="1:16" ht="135" x14ac:dyDescent="0.25">
      <c r="A295" s="6">
        <v>62</v>
      </c>
      <c r="B295" s="16" t="s">
        <v>409</v>
      </c>
      <c r="C295" s="17" t="s">
        <v>56</v>
      </c>
      <c r="D295" s="1" t="s">
        <v>175</v>
      </c>
      <c r="E295" s="23" t="s">
        <v>454</v>
      </c>
      <c r="F295" s="38" t="s">
        <v>452</v>
      </c>
      <c r="G295" s="6">
        <v>242</v>
      </c>
      <c r="H295" s="6">
        <v>237</v>
      </c>
      <c r="I295" s="45">
        <f t="shared" si="23"/>
        <v>97.933884297520663</v>
      </c>
      <c r="J295" s="45">
        <f t="shared" si="25"/>
        <v>242</v>
      </c>
      <c r="K295" s="72">
        <v>275</v>
      </c>
      <c r="L295" s="45">
        <f t="shared" si="24"/>
        <v>113.63636363636364</v>
      </c>
      <c r="M295" s="118">
        <v>247</v>
      </c>
      <c r="N295" s="118">
        <v>256</v>
      </c>
      <c r="O295" s="45">
        <f t="shared" si="26"/>
        <v>103.64372469635627</v>
      </c>
      <c r="P295" s="102" t="s">
        <v>545</v>
      </c>
    </row>
    <row r="296" spans="1:16" ht="135" x14ac:dyDescent="0.25">
      <c r="A296" s="6">
        <v>63</v>
      </c>
      <c r="B296" s="16" t="s">
        <v>410</v>
      </c>
      <c r="C296" s="17" t="s">
        <v>44</v>
      </c>
      <c r="D296" s="1" t="s">
        <v>175</v>
      </c>
      <c r="E296" s="23" t="s">
        <v>454</v>
      </c>
      <c r="F296" s="38" t="s">
        <v>452</v>
      </c>
      <c r="G296" s="6">
        <v>132</v>
      </c>
      <c r="H296" s="6">
        <v>130</v>
      </c>
      <c r="I296" s="45">
        <f t="shared" si="23"/>
        <v>98.484848484848484</v>
      </c>
      <c r="J296" s="45">
        <f t="shared" si="25"/>
        <v>132</v>
      </c>
      <c r="K296" s="45">
        <v>126</v>
      </c>
      <c r="L296" s="45">
        <f t="shared" si="24"/>
        <v>95.454545454545453</v>
      </c>
      <c r="M296" s="48">
        <v>131</v>
      </c>
      <c r="N296" s="48">
        <v>125</v>
      </c>
      <c r="O296" s="45">
        <f t="shared" si="26"/>
        <v>95.419847328244273</v>
      </c>
      <c r="P296" s="82" t="s">
        <v>494</v>
      </c>
    </row>
    <row r="297" spans="1:16" ht="135" x14ac:dyDescent="0.25">
      <c r="A297" s="6">
        <v>64</v>
      </c>
      <c r="B297" s="16" t="s">
        <v>411</v>
      </c>
      <c r="C297" s="17" t="s">
        <v>50</v>
      </c>
      <c r="D297" s="1" t="s">
        <v>175</v>
      </c>
      <c r="E297" s="23" t="s">
        <v>454</v>
      </c>
      <c r="F297" s="38" t="s">
        <v>452</v>
      </c>
      <c r="G297" s="6">
        <v>81</v>
      </c>
      <c r="H297" s="6">
        <v>69</v>
      </c>
      <c r="I297" s="45">
        <f t="shared" si="23"/>
        <v>85.18518518518519</v>
      </c>
      <c r="J297" s="45">
        <f t="shared" si="25"/>
        <v>81</v>
      </c>
      <c r="K297" s="72">
        <v>73</v>
      </c>
      <c r="L297" s="45">
        <f t="shared" si="24"/>
        <v>90.123456790123456</v>
      </c>
      <c r="M297" s="118">
        <v>80</v>
      </c>
      <c r="N297" s="118">
        <v>73</v>
      </c>
      <c r="O297" s="45">
        <f t="shared" si="26"/>
        <v>91.25</v>
      </c>
      <c r="P297" s="102" t="s">
        <v>494</v>
      </c>
    </row>
    <row r="298" spans="1:16" ht="135" x14ac:dyDescent="0.25">
      <c r="A298" s="6">
        <v>65</v>
      </c>
      <c r="B298" s="16" t="s">
        <v>412</v>
      </c>
      <c r="C298" s="17" t="s">
        <v>49</v>
      </c>
      <c r="D298" s="1" t="s">
        <v>175</v>
      </c>
      <c r="E298" s="23" t="s">
        <v>454</v>
      </c>
      <c r="F298" s="38" t="s">
        <v>452</v>
      </c>
      <c r="G298" s="6">
        <v>265</v>
      </c>
      <c r="H298" s="43">
        <v>263</v>
      </c>
      <c r="I298" s="45">
        <f t="shared" ref="I298:I317" si="27">H298/G298*100</f>
        <v>99.245283018867923</v>
      </c>
      <c r="J298" s="45">
        <f t="shared" si="25"/>
        <v>265</v>
      </c>
      <c r="K298" s="45">
        <v>299</v>
      </c>
      <c r="L298" s="45">
        <f t="shared" ref="L298:L302" si="28">K298/J298*100</f>
        <v>112.83018867924528</v>
      </c>
      <c r="M298" s="48">
        <v>271</v>
      </c>
      <c r="N298" s="48">
        <v>299</v>
      </c>
      <c r="O298" s="45">
        <f t="shared" si="26"/>
        <v>110.3321033210332</v>
      </c>
      <c r="P298" s="82" t="s">
        <v>543</v>
      </c>
    </row>
    <row r="299" spans="1:16" ht="135" x14ac:dyDescent="0.25">
      <c r="A299" s="6">
        <v>66</v>
      </c>
      <c r="B299" s="16" t="s">
        <v>413</v>
      </c>
      <c r="C299" s="17" t="s">
        <v>77</v>
      </c>
      <c r="D299" s="1" t="s">
        <v>175</v>
      </c>
      <c r="E299" s="23" t="s">
        <v>454</v>
      </c>
      <c r="F299" s="38" t="s">
        <v>452</v>
      </c>
      <c r="G299" s="6">
        <v>90</v>
      </c>
      <c r="H299" s="6">
        <v>85</v>
      </c>
      <c r="I299" s="45">
        <f t="shared" si="27"/>
        <v>94.444444444444443</v>
      </c>
      <c r="J299" s="45">
        <f t="shared" ref="J299:J302" si="29">G299</f>
        <v>90</v>
      </c>
      <c r="K299" s="45">
        <v>90</v>
      </c>
      <c r="L299" s="45">
        <f t="shared" si="28"/>
        <v>100</v>
      </c>
      <c r="M299" s="48">
        <v>91</v>
      </c>
      <c r="N299" s="48">
        <v>94</v>
      </c>
      <c r="O299" s="45">
        <f t="shared" si="26"/>
        <v>103.29670329670331</v>
      </c>
      <c r="P299" s="82" t="s">
        <v>494</v>
      </c>
    </row>
    <row r="300" spans="1:16" ht="135" x14ac:dyDescent="0.25">
      <c r="A300" s="6">
        <v>67</v>
      </c>
      <c r="B300" s="16" t="s">
        <v>414</v>
      </c>
      <c r="C300" s="17" t="s">
        <v>45</v>
      </c>
      <c r="D300" s="1" t="s">
        <v>175</v>
      </c>
      <c r="E300" s="23" t="s">
        <v>454</v>
      </c>
      <c r="F300" s="38" t="s">
        <v>452</v>
      </c>
      <c r="G300" s="6">
        <v>104</v>
      </c>
      <c r="H300" s="6">
        <v>100</v>
      </c>
      <c r="I300" s="45">
        <f t="shared" si="27"/>
        <v>96.15384615384616</v>
      </c>
      <c r="J300" s="45">
        <f t="shared" si="29"/>
        <v>104</v>
      </c>
      <c r="K300" s="45">
        <v>102</v>
      </c>
      <c r="L300" s="45">
        <f t="shared" si="28"/>
        <v>98.076923076923066</v>
      </c>
      <c r="M300" s="48">
        <v>105</v>
      </c>
      <c r="N300" s="48">
        <v>108</v>
      </c>
      <c r="O300" s="45">
        <f t="shared" si="26"/>
        <v>102.85714285714285</v>
      </c>
      <c r="P300" s="82" t="s">
        <v>494</v>
      </c>
    </row>
    <row r="301" spans="1:16" ht="135" x14ac:dyDescent="0.25">
      <c r="A301" s="6">
        <v>68</v>
      </c>
      <c r="B301" s="16" t="s">
        <v>415</v>
      </c>
      <c r="C301" s="17" t="s">
        <v>76</v>
      </c>
      <c r="D301" s="1" t="s">
        <v>175</v>
      </c>
      <c r="E301" s="23" t="s">
        <v>454</v>
      </c>
      <c r="F301" s="38" t="s">
        <v>452</v>
      </c>
      <c r="G301" s="6">
        <v>637</v>
      </c>
      <c r="H301" s="6">
        <v>632</v>
      </c>
      <c r="I301" s="45">
        <f t="shared" si="27"/>
        <v>99.215070643642065</v>
      </c>
      <c r="J301" s="45">
        <f t="shared" si="29"/>
        <v>637</v>
      </c>
      <c r="K301" s="45">
        <v>703</v>
      </c>
      <c r="L301" s="45">
        <f t="shared" si="28"/>
        <v>110.36106750392464</v>
      </c>
      <c r="M301" s="48">
        <v>648</v>
      </c>
      <c r="N301" s="48">
        <v>704</v>
      </c>
      <c r="O301" s="45">
        <f t="shared" si="26"/>
        <v>108.64197530864197</v>
      </c>
      <c r="P301" s="82" t="s">
        <v>544</v>
      </c>
    </row>
    <row r="302" spans="1:16" ht="87.75" customHeight="1" x14ac:dyDescent="0.25">
      <c r="A302" s="6">
        <v>69</v>
      </c>
      <c r="B302" s="16" t="s">
        <v>416</v>
      </c>
      <c r="C302" s="17" t="s">
        <v>36</v>
      </c>
      <c r="D302" s="21" t="s">
        <v>175</v>
      </c>
      <c r="E302" s="23" t="s">
        <v>454</v>
      </c>
      <c r="F302" s="38" t="s">
        <v>452</v>
      </c>
      <c r="G302" s="6">
        <v>1209</v>
      </c>
      <c r="H302" s="6">
        <v>1201</v>
      </c>
      <c r="I302" s="45">
        <f t="shared" si="27"/>
        <v>99.338296112489672</v>
      </c>
      <c r="J302" s="45">
        <f t="shared" si="29"/>
        <v>1209</v>
      </c>
      <c r="K302" s="45">
        <v>1236</v>
      </c>
      <c r="L302" s="45">
        <f t="shared" si="28"/>
        <v>102.23325062034741</v>
      </c>
      <c r="M302" s="48">
        <v>1235</v>
      </c>
      <c r="N302" s="48">
        <v>1266</v>
      </c>
      <c r="O302" s="45">
        <f t="shared" si="26"/>
        <v>102.51012145748987</v>
      </c>
      <c r="P302" s="82" t="s">
        <v>494</v>
      </c>
    </row>
    <row r="303" spans="1:16" ht="84.75" customHeight="1" x14ac:dyDescent="0.25">
      <c r="A303" s="175" t="s">
        <v>179</v>
      </c>
      <c r="B303" s="176"/>
      <c r="C303" s="176"/>
      <c r="D303" s="177"/>
      <c r="E303" s="67"/>
      <c r="F303" s="68"/>
      <c r="G303" s="20">
        <f>SUM(G234:G302)</f>
        <v>48243</v>
      </c>
      <c r="H303" s="20">
        <f>SUM(H234:H302)</f>
        <v>48359</v>
      </c>
      <c r="I303" s="46"/>
      <c r="J303" s="119">
        <f>SUM(J234:J302)</f>
        <v>48243</v>
      </c>
      <c r="K303" s="119">
        <f>SUM(K234:K302)</f>
        <v>50332</v>
      </c>
      <c r="L303" s="46"/>
      <c r="M303" s="46">
        <f>SUM(M234:M302)</f>
        <v>48909</v>
      </c>
      <c r="N303" s="46">
        <f>SUM(N234:N302)</f>
        <v>50665</v>
      </c>
      <c r="O303" s="46"/>
      <c r="P303" s="19"/>
    </row>
    <row r="304" spans="1:16" ht="75" x14ac:dyDescent="0.25">
      <c r="A304" s="6">
        <v>1</v>
      </c>
      <c r="B304" s="16" t="s">
        <v>418</v>
      </c>
      <c r="C304" s="17" t="s">
        <v>164</v>
      </c>
      <c r="D304" s="3" t="s">
        <v>437</v>
      </c>
      <c r="E304" s="23" t="s">
        <v>455</v>
      </c>
      <c r="F304" s="23" t="s">
        <v>456</v>
      </c>
      <c r="G304" s="6">
        <v>9</v>
      </c>
      <c r="H304" s="6">
        <v>9</v>
      </c>
      <c r="I304" s="45">
        <f t="shared" si="27"/>
        <v>100</v>
      </c>
      <c r="J304" s="45">
        <v>9</v>
      </c>
      <c r="K304" s="45">
        <v>9</v>
      </c>
      <c r="L304" s="45">
        <f t="shared" ref="L304:L308" si="30">K304/J304*100</f>
        <v>100</v>
      </c>
      <c r="M304" s="48">
        <v>9</v>
      </c>
      <c r="N304" s="48">
        <v>9</v>
      </c>
      <c r="O304" s="45">
        <f t="shared" ref="O304:O315" si="31">N304/M304*100</f>
        <v>100</v>
      </c>
      <c r="P304" s="124"/>
    </row>
    <row r="305" spans="1:17" ht="75" x14ac:dyDescent="0.25">
      <c r="A305" s="6">
        <v>2</v>
      </c>
      <c r="B305" s="16" t="s">
        <v>419</v>
      </c>
      <c r="C305" s="17" t="s">
        <v>163</v>
      </c>
      <c r="D305" s="1" t="s">
        <v>437</v>
      </c>
      <c r="E305" s="23" t="s">
        <v>455</v>
      </c>
      <c r="F305" s="23" t="s">
        <v>456</v>
      </c>
      <c r="G305" s="6">
        <v>35</v>
      </c>
      <c r="H305" s="6">
        <v>34</v>
      </c>
      <c r="I305" s="45">
        <f t="shared" si="27"/>
        <v>97.142857142857139</v>
      </c>
      <c r="J305" s="45">
        <v>35</v>
      </c>
      <c r="K305" s="45">
        <v>34</v>
      </c>
      <c r="L305" s="45">
        <f t="shared" si="30"/>
        <v>97.142857142857139</v>
      </c>
      <c r="M305" s="48">
        <v>35</v>
      </c>
      <c r="N305" s="48">
        <v>34</v>
      </c>
      <c r="O305" s="45">
        <f t="shared" si="31"/>
        <v>97.142857142857139</v>
      </c>
      <c r="P305" s="124" t="s">
        <v>500</v>
      </c>
    </row>
    <row r="306" spans="1:17" ht="75" x14ac:dyDescent="0.25">
      <c r="A306" s="6">
        <v>3</v>
      </c>
      <c r="B306" s="16" t="s">
        <v>420</v>
      </c>
      <c r="C306" s="17" t="s">
        <v>79</v>
      </c>
      <c r="D306" s="1" t="s">
        <v>437</v>
      </c>
      <c r="E306" s="23" t="s">
        <v>455</v>
      </c>
      <c r="F306" s="23" t="s">
        <v>456</v>
      </c>
      <c r="G306" s="6">
        <v>19</v>
      </c>
      <c r="H306" s="6">
        <v>18</v>
      </c>
      <c r="I306" s="45">
        <f t="shared" si="27"/>
        <v>94.73684210526315</v>
      </c>
      <c r="J306" s="45">
        <v>19</v>
      </c>
      <c r="K306" s="45">
        <v>18</v>
      </c>
      <c r="L306" s="45">
        <f t="shared" si="30"/>
        <v>94.73684210526315</v>
      </c>
      <c r="M306" s="48">
        <v>19</v>
      </c>
      <c r="N306" s="48">
        <v>19</v>
      </c>
      <c r="O306" s="45">
        <f t="shared" si="31"/>
        <v>100</v>
      </c>
      <c r="P306" s="124" t="s">
        <v>546</v>
      </c>
    </row>
    <row r="307" spans="1:17" ht="75" x14ac:dyDescent="0.25">
      <c r="A307" s="6">
        <v>4</v>
      </c>
      <c r="B307" s="16" t="s">
        <v>421</v>
      </c>
      <c r="C307" s="17" t="s">
        <v>107</v>
      </c>
      <c r="D307" s="1" t="s">
        <v>437</v>
      </c>
      <c r="E307" s="23" t="s">
        <v>455</v>
      </c>
      <c r="F307" s="23" t="s">
        <v>456</v>
      </c>
      <c r="G307" s="6">
        <v>17</v>
      </c>
      <c r="H307" s="6">
        <v>17</v>
      </c>
      <c r="I307" s="45">
        <f t="shared" si="27"/>
        <v>100</v>
      </c>
      <c r="J307" s="45">
        <v>17</v>
      </c>
      <c r="K307" s="45">
        <v>17</v>
      </c>
      <c r="L307" s="45">
        <f t="shared" si="30"/>
        <v>100</v>
      </c>
      <c r="M307" s="48">
        <v>17</v>
      </c>
      <c r="N307" s="48">
        <v>18</v>
      </c>
      <c r="O307" s="45">
        <f t="shared" si="31"/>
        <v>105.88235294117648</v>
      </c>
      <c r="P307" s="124" t="s">
        <v>486</v>
      </c>
    </row>
    <row r="308" spans="1:17" ht="87" customHeight="1" x14ac:dyDescent="0.25">
      <c r="A308" s="6">
        <v>5</v>
      </c>
      <c r="B308" s="16" t="s">
        <v>422</v>
      </c>
      <c r="C308" s="17" t="s">
        <v>35</v>
      </c>
      <c r="D308" s="1" t="s">
        <v>437</v>
      </c>
      <c r="E308" s="23" t="s">
        <v>455</v>
      </c>
      <c r="F308" s="23" t="s">
        <v>456</v>
      </c>
      <c r="G308" s="6">
        <v>23</v>
      </c>
      <c r="H308" s="6">
        <v>23</v>
      </c>
      <c r="I308" s="45">
        <f t="shared" si="27"/>
        <v>100</v>
      </c>
      <c r="J308" s="45">
        <v>23</v>
      </c>
      <c r="K308" s="45">
        <v>23</v>
      </c>
      <c r="L308" s="45">
        <f t="shared" si="30"/>
        <v>100</v>
      </c>
      <c r="M308" s="48">
        <v>23</v>
      </c>
      <c r="N308" s="48">
        <v>23</v>
      </c>
      <c r="O308" s="45">
        <f t="shared" si="31"/>
        <v>100</v>
      </c>
      <c r="P308" s="124"/>
    </row>
    <row r="309" spans="1:17" ht="90.75" customHeight="1" x14ac:dyDescent="0.25">
      <c r="A309" s="175" t="s">
        <v>438</v>
      </c>
      <c r="B309" s="176"/>
      <c r="C309" s="176"/>
      <c r="D309" s="177"/>
      <c r="E309" s="67"/>
      <c r="F309" s="67"/>
      <c r="G309" s="8">
        <f>SUM(G304:G308)</f>
        <v>103</v>
      </c>
      <c r="H309" s="8">
        <f t="shared" ref="H309:N309" si="32">SUM(H304:H308)</f>
        <v>101</v>
      </c>
      <c r="I309" s="8"/>
      <c r="J309" s="8">
        <f t="shared" si="32"/>
        <v>103</v>
      </c>
      <c r="K309" s="8">
        <f t="shared" si="32"/>
        <v>101</v>
      </c>
      <c r="L309" s="8"/>
      <c r="M309" s="8">
        <f t="shared" si="32"/>
        <v>103</v>
      </c>
      <c r="N309" s="8">
        <f t="shared" si="32"/>
        <v>103</v>
      </c>
      <c r="O309" s="8"/>
      <c r="P309" s="15"/>
    </row>
    <row r="310" spans="1:17" ht="51" x14ac:dyDescent="0.25">
      <c r="A310" s="161">
        <v>1</v>
      </c>
      <c r="B310" s="180" t="s">
        <v>423</v>
      </c>
      <c r="C310" s="183" t="s">
        <v>147</v>
      </c>
      <c r="D310" s="164" t="s">
        <v>468</v>
      </c>
      <c r="E310" s="18" t="s">
        <v>457</v>
      </c>
      <c r="F310" s="23" t="s">
        <v>456</v>
      </c>
      <c r="G310" s="6">
        <v>68</v>
      </c>
      <c r="H310" s="6">
        <v>68</v>
      </c>
      <c r="I310" s="45">
        <f t="shared" si="27"/>
        <v>100</v>
      </c>
      <c r="J310" s="72">
        <v>68</v>
      </c>
      <c r="K310" s="72">
        <v>68</v>
      </c>
      <c r="L310" s="72">
        <f t="shared" ref="L310:L315" si="33">K310/J310*100</f>
        <v>100</v>
      </c>
      <c r="M310" s="118">
        <v>68</v>
      </c>
      <c r="N310" s="118">
        <v>68</v>
      </c>
      <c r="O310" s="72">
        <f t="shared" si="31"/>
        <v>100</v>
      </c>
      <c r="P310" s="102"/>
    </row>
    <row r="311" spans="1:17" ht="38.25" x14ac:dyDescent="0.25">
      <c r="A311" s="162"/>
      <c r="B311" s="181"/>
      <c r="C311" s="184"/>
      <c r="D311" s="165"/>
      <c r="E311" s="18" t="s">
        <v>458</v>
      </c>
      <c r="F311" s="41" t="s">
        <v>459</v>
      </c>
      <c r="G311" s="6">
        <v>6400</v>
      </c>
      <c r="H311" s="6">
        <v>6401</v>
      </c>
      <c r="I311" s="45">
        <f t="shared" si="27"/>
        <v>100.01562500000001</v>
      </c>
      <c r="J311" s="72">
        <v>6400</v>
      </c>
      <c r="K311" s="72">
        <v>6475</v>
      </c>
      <c r="L311" s="72">
        <f t="shared" si="33"/>
        <v>101.171875</v>
      </c>
      <c r="M311" s="118">
        <v>6400</v>
      </c>
      <c r="N311" s="118">
        <v>6475</v>
      </c>
      <c r="O311" s="107">
        <f t="shared" si="31"/>
        <v>101.171875</v>
      </c>
      <c r="P311" s="102" t="s">
        <v>567</v>
      </c>
    </row>
    <row r="312" spans="1:17" ht="155.25" customHeight="1" x14ac:dyDescent="0.25">
      <c r="A312" s="162"/>
      <c r="B312" s="181"/>
      <c r="C312" s="184"/>
      <c r="D312" s="164" t="s">
        <v>469</v>
      </c>
      <c r="E312" s="18" t="s">
        <v>470</v>
      </c>
      <c r="F312" s="23" t="s">
        <v>456</v>
      </c>
      <c r="G312" s="6">
        <v>11</v>
      </c>
      <c r="H312" s="6">
        <v>10</v>
      </c>
      <c r="I312" s="45">
        <f t="shared" si="27"/>
        <v>90.909090909090907</v>
      </c>
      <c r="J312" s="72">
        <v>11</v>
      </c>
      <c r="K312" s="72">
        <v>10</v>
      </c>
      <c r="L312" s="72">
        <f t="shared" si="33"/>
        <v>90.909090909090907</v>
      </c>
      <c r="M312" s="118">
        <v>11</v>
      </c>
      <c r="N312" s="118">
        <v>11</v>
      </c>
      <c r="O312" s="107">
        <f t="shared" si="31"/>
        <v>100</v>
      </c>
      <c r="P312" s="102"/>
    </row>
    <row r="313" spans="1:17" ht="127.5" x14ac:dyDescent="0.25">
      <c r="A313" s="162"/>
      <c r="B313" s="181"/>
      <c r="C313" s="184"/>
      <c r="D313" s="178"/>
      <c r="E313" s="18" t="s">
        <v>471</v>
      </c>
      <c r="F313" s="23" t="s">
        <v>456</v>
      </c>
      <c r="G313" s="6">
        <v>75</v>
      </c>
      <c r="H313" s="6">
        <v>75</v>
      </c>
      <c r="I313" s="45">
        <f t="shared" si="27"/>
        <v>100</v>
      </c>
      <c r="J313" s="107">
        <v>75</v>
      </c>
      <c r="K313" s="107">
        <v>75</v>
      </c>
      <c r="L313" s="107">
        <f t="shared" si="33"/>
        <v>100</v>
      </c>
      <c r="M313" s="118">
        <v>75</v>
      </c>
      <c r="N313" s="118">
        <v>75</v>
      </c>
      <c r="O313" s="107">
        <f t="shared" si="31"/>
        <v>100</v>
      </c>
      <c r="P313" s="102"/>
    </row>
    <row r="314" spans="1:17" ht="90" x14ac:dyDescent="0.25">
      <c r="A314" s="162"/>
      <c r="B314" s="181"/>
      <c r="C314" s="184"/>
      <c r="D314" s="44" t="s">
        <v>430</v>
      </c>
      <c r="E314" s="22" t="s">
        <v>472</v>
      </c>
      <c r="F314" s="41" t="s">
        <v>459</v>
      </c>
      <c r="G314" s="6">
        <v>790</v>
      </c>
      <c r="H314" s="6">
        <v>711</v>
      </c>
      <c r="I314" s="45">
        <f t="shared" si="27"/>
        <v>90</v>
      </c>
      <c r="J314" s="72">
        <v>790</v>
      </c>
      <c r="K314" s="72">
        <v>711</v>
      </c>
      <c r="L314" s="72">
        <f t="shared" si="33"/>
        <v>90</v>
      </c>
      <c r="M314" s="118">
        <v>790</v>
      </c>
      <c r="N314" s="118">
        <v>808</v>
      </c>
      <c r="O314" s="107">
        <f t="shared" si="31"/>
        <v>102.27848101265822</v>
      </c>
      <c r="P314" s="63" t="s">
        <v>568</v>
      </c>
    </row>
    <row r="315" spans="1:17" ht="120" x14ac:dyDescent="0.25">
      <c r="A315" s="162"/>
      <c r="B315" s="181"/>
      <c r="C315" s="184"/>
      <c r="D315" s="100" t="s">
        <v>473</v>
      </c>
      <c r="E315" s="90" t="s">
        <v>474</v>
      </c>
      <c r="F315" s="104" t="s">
        <v>456</v>
      </c>
      <c r="G315" s="99">
        <v>167</v>
      </c>
      <c r="H315" s="99">
        <v>167</v>
      </c>
      <c r="I315" s="105">
        <f t="shared" si="27"/>
        <v>100</v>
      </c>
      <c r="J315" s="106">
        <v>167</v>
      </c>
      <c r="K315" s="106">
        <v>167</v>
      </c>
      <c r="L315" s="106">
        <f t="shared" si="33"/>
        <v>100</v>
      </c>
      <c r="M315" s="133">
        <v>167</v>
      </c>
      <c r="N315" s="133">
        <v>167</v>
      </c>
      <c r="O315" s="106">
        <f t="shared" si="31"/>
        <v>100</v>
      </c>
      <c r="P315" s="101"/>
    </row>
    <row r="316" spans="1:17" ht="90" x14ac:dyDescent="0.25">
      <c r="A316" s="163"/>
      <c r="B316" s="182"/>
      <c r="C316" s="185"/>
      <c r="D316" s="100" t="s">
        <v>475</v>
      </c>
      <c r="E316" s="90" t="s">
        <v>476</v>
      </c>
      <c r="F316" s="104" t="s">
        <v>456</v>
      </c>
      <c r="G316" s="99">
        <v>177</v>
      </c>
      <c r="H316" s="99">
        <v>177</v>
      </c>
      <c r="I316" s="105">
        <f t="shared" si="27"/>
        <v>100</v>
      </c>
      <c r="J316" s="45">
        <v>177</v>
      </c>
      <c r="K316" s="45">
        <v>177</v>
      </c>
      <c r="L316" s="45">
        <v>100</v>
      </c>
      <c r="M316" s="48">
        <v>177</v>
      </c>
      <c r="N316" s="48">
        <v>179</v>
      </c>
      <c r="O316" s="45">
        <v>100</v>
      </c>
      <c r="P316" s="82"/>
    </row>
    <row r="317" spans="1:17" ht="105" customHeight="1" x14ac:dyDescent="0.25">
      <c r="A317" s="108">
        <v>2</v>
      </c>
      <c r="B317" s="103" t="s">
        <v>424</v>
      </c>
      <c r="C317" s="17" t="s">
        <v>159</v>
      </c>
      <c r="D317" s="100" t="s">
        <v>431</v>
      </c>
      <c r="E317" s="90" t="s">
        <v>476</v>
      </c>
      <c r="F317" s="104" t="s">
        <v>456</v>
      </c>
      <c r="G317" s="99">
        <v>167</v>
      </c>
      <c r="H317" s="99">
        <v>167</v>
      </c>
      <c r="I317" s="105">
        <f t="shared" si="27"/>
        <v>100</v>
      </c>
      <c r="J317" s="105">
        <v>167</v>
      </c>
      <c r="K317" s="105">
        <v>167</v>
      </c>
      <c r="L317" s="105">
        <v>100</v>
      </c>
      <c r="M317" s="131">
        <v>167</v>
      </c>
      <c r="N317" s="131">
        <v>167</v>
      </c>
      <c r="O317" s="105">
        <v>100</v>
      </c>
      <c r="P317" s="104"/>
    </row>
    <row r="318" spans="1:17" ht="90" customHeight="1" x14ac:dyDescent="0.25">
      <c r="A318" s="160">
        <v>3</v>
      </c>
      <c r="B318" s="186" t="s">
        <v>425</v>
      </c>
      <c r="C318" s="187" t="s">
        <v>161</v>
      </c>
      <c r="D318" s="179" t="s">
        <v>177</v>
      </c>
      <c r="E318" s="188" t="s">
        <v>432</v>
      </c>
      <c r="F318" s="189" t="s">
        <v>456</v>
      </c>
      <c r="G318" s="160">
        <v>167</v>
      </c>
      <c r="H318" s="160">
        <v>167</v>
      </c>
      <c r="I318" s="158">
        <v>100</v>
      </c>
      <c r="J318" s="158">
        <v>167</v>
      </c>
      <c r="K318" s="158">
        <v>167</v>
      </c>
      <c r="L318" s="158">
        <v>100</v>
      </c>
      <c r="M318" s="157">
        <v>167</v>
      </c>
      <c r="N318" s="157">
        <v>167</v>
      </c>
      <c r="O318" s="158">
        <v>100</v>
      </c>
      <c r="P318" s="159"/>
      <c r="Q318"/>
    </row>
    <row r="319" spans="1:17" ht="90" customHeight="1" x14ac:dyDescent="0.25">
      <c r="A319" s="160"/>
      <c r="B319" s="186"/>
      <c r="C319" s="187"/>
      <c r="D319" s="179"/>
      <c r="E319" s="188"/>
      <c r="F319" s="189"/>
      <c r="G319" s="160"/>
      <c r="H319" s="160"/>
      <c r="I319" s="158"/>
      <c r="J319" s="158"/>
      <c r="K319" s="158"/>
      <c r="L319" s="158"/>
      <c r="M319" s="157"/>
      <c r="N319" s="157"/>
      <c r="O319" s="158"/>
      <c r="P319" s="159"/>
    </row>
    <row r="320" spans="1:17" ht="75" x14ac:dyDescent="0.25">
      <c r="A320" s="161">
        <v>4</v>
      </c>
      <c r="B320" s="180" t="s">
        <v>347</v>
      </c>
      <c r="C320" s="183" t="s">
        <v>477</v>
      </c>
      <c r="D320" s="190" t="s">
        <v>478</v>
      </c>
      <c r="E320" s="82" t="s">
        <v>479</v>
      </c>
      <c r="F320" s="82" t="s">
        <v>459</v>
      </c>
      <c r="G320" s="6">
        <v>1700</v>
      </c>
      <c r="H320" s="6">
        <v>1530</v>
      </c>
      <c r="I320" s="6">
        <f t="shared" ref="I320:I323" si="34">H320/G320*100</f>
        <v>90</v>
      </c>
      <c r="J320" s="6">
        <v>1700</v>
      </c>
      <c r="K320" s="6">
        <v>1530</v>
      </c>
      <c r="L320" s="6">
        <f t="shared" ref="L320:L322" si="35">K320/J320*100</f>
        <v>90</v>
      </c>
      <c r="M320" s="25">
        <v>1700</v>
      </c>
      <c r="N320" s="25">
        <v>1703</v>
      </c>
      <c r="O320" s="45">
        <f t="shared" ref="O320:O322" si="36">N320/M320*100</f>
        <v>100.17647058823529</v>
      </c>
      <c r="P320" s="82" t="s">
        <v>525</v>
      </c>
    </row>
    <row r="321" spans="1:16" ht="105" x14ac:dyDescent="0.25">
      <c r="A321" s="162"/>
      <c r="B321" s="181"/>
      <c r="C321" s="184"/>
      <c r="D321" s="191"/>
      <c r="E321" s="82" t="s">
        <v>480</v>
      </c>
      <c r="F321" s="82" t="s">
        <v>459</v>
      </c>
      <c r="G321" s="6">
        <v>1400</v>
      </c>
      <c r="H321" s="6">
        <v>1260</v>
      </c>
      <c r="I321" s="6">
        <f t="shared" si="34"/>
        <v>90</v>
      </c>
      <c r="J321" s="6">
        <v>1400</v>
      </c>
      <c r="K321" s="6">
        <v>1260</v>
      </c>
      <c r="L321" s="109">
        <f t="shared" si="35"/>
        <v>90</v>
      </c>
      <c r="M321" s="25">
        <v>1400</v>
      </c>
      <c r="N321" s="25">
        <v>1400</v>
      </c>
      <c r="O321" s="45">
        <f t="shared" si="36"/>
        <v>100</v>
      </c>
      <c r="P321" s="82"/>
    </row>
    <row r="322" spans="1:16" ht="45" x14ac:dyDescent="0.25">
      <c r="A322" s="163"/>
      <c r="B322" s="182"/>
      <c r="C322" s="185"/>
      <c r="D322" s="192"/>
      <c r="E322" s="82" t="s">
        <v>481</v>
      </c>
      <c r="F322" s="82" t="s">
        <v>459</v>
      </c>
      <c r="G322" s="6">
        <v>400</v>
      </c>
      <c r="H322" s="6">
        <v>360</v>
      </c>
      <c r="I322" s="6">
        <f t="shared" si="34"/>
        <v>90</v>
      </c>
      <c r="J322" s="6">
        <v>400</v>
      </c>
      <c r="K322" s="6">
        <v>366</v>
      </c>
      <c r="L322" s="109">
        <f t="shared" si="35"/>
        <v>91.5</v>
      </c>
      <c r="M322" s="25">
        <v>400</v>
      </c>
      <c r="N322" s="25">
        <v>409</v>
      </c>
      <c r="O322" s="45">
        <f t="shared" si="36"/>
        <v>102.25</v>
      </c>
      <c r="P322" s="82" t="s">
        <v>526</v>
      </c>
    </row>
    <row r="323" spans="1:16" ht="135" x14ac:dyDescent="0.25">
      <c r="A323" s="6">
        <v>5</v>
      </c>
      <c r="B323" s="16" t="s">
        <v>426</v>
      </c>
      <c r="C323" s="17" t="s">
        <v>165</v>
      </c>
      <c r="D323" s="110" t="s">
        <v>482</v>
      </c>
      <c r="E323" s="82" t="s">
        <v>483</v>
      </c>
      <c r="F323" s="6" t="s">
        <v>456</v>
      </c>
      <c r="G323" s="6">
        <v>145</v>
      </c>
      <c r="H323" s="6">
        <v>145</v>
      </c>
      <c r="I323" s="6">
        <f t="shared" si="34"/>
        <v>100</v>
      </c>
      <c r="J323" s="6">
        <v>145</v>
      </c>
      <c r="K323" s="6">
        <v>0</v>
      </c>
      <c r="L323" s="109">
        <v>0</v>
      </c>
      <c r="M323" s="25">
        <v>0</v>
      </c>
      <c r="N323" s="25">
        <v>0</v>
      </c>
      <c r="O323" s="45">
        <v>0</v>
      </c>
      <c r="P323" s="82" t="s">
        <v>552</v>
      </c>
    </row>
  </sheetData>
  <mergeCells count="64">
    <mergeCell ref="E318:E319"/>
    <mergeCell ref="F318:F319"/>
    <mergeCell ref="G318:G319"/>
    <mergeCell ref="B320:B322"/>
    <mergeCell ref="C320:C322"/>
    <mergeCell ref="D320:D322"/>
    <mergeCell ref="A310:A316"/>
    <mergeCell ref="B310:B316"/>
    <mergeCell ref="C310:C316"/>
    <mergeCell ref="A318:A319"/>
    <mergeCell ref="B318:B319"/>
    <mergeCell ref="C318:C319"/>
    <mergeCell ref="A320:A322"/>
    <mergeCell ref="J3:L3"/>
    <mergeCell ref="J209:J210"/>
    <mergeCell ref="K209:K210"/>
    <mergeCell ref="L209:L210"/>
    <mergeCell ref="D310:D311"/>
    <mergeCell ref="B3:B4"/>
    <mergeCell ref="C3:C4"/>
    <mergeCell ref="D3:D4"/>
    <mergeCell ref="A106:D107"/>
    <mergeCell ref="A209:D210"/>
    <mergeCell ref="A233:D233"/>
    <mergeCell ref="A303:D303"/>
    <mergeCell ref="A309:D309"/>
    <mergeCell ref="D312:D313"/>
    <mergeCell ref="D318:D319"/>
    <mergeCell ref="E209:E210"/>
    <mergeCell ref="F209:F210"/>
    <mergeCell ref="G209:G210"/>
    <mergeCell ref="J106:J107"/>
    <mergeCell ref="K106:K107"/>
    <mergeCell ref="N318:N319"/>
    <mergeCell ref="O318:O319"/>
    <mergeCell ref="P318:P319"/>
    <mergeCell ref="H209:H210"/>
    <mergeCell ref="I209:I210"/>
    <mergeCell ref="P209:P210"/>
    <mergeCell ref="N209:N210"/>
    <mergeCell ref="O209:O210"/>
    <mergeCell ref="M209:M210"/>
    <mergeCell ref="K318:K319"/>
    <mergeCell ref="L318:L319"/>
    <mergeCell ref="M318:M319"/>
    <mergeCell ref="I318:I319"/>
    <mergeCell ref="J318:J319"/>
    <mergeCell ref="H318:H319"/>
    <mergeCell ref="A2:Q2"/>
    <mergeCell ref="I106:I107"/>
    <mergeCell ref="G3:I3"/>
    <mergeCell ref="H106:H107"/>
    <mergeCell ref="A3:A4"/>
    <mergeCell ref="M106:M107"/>
    <mergeCell ref="N106:N107"/>
    <mergeCell ref="E3:E4"/>
    <mergeCell ref="F3:F4"/>
    <mergeCell ref="E106:E107"/>
    <mergeCell ref="F106:F107"/>
    <mergeCell ref="M3:O3"/>
    <mergeCell ref="P3:P4"/>
    <mergeCell ref="P106:P107"/>
    <mergeCell ref="G106:G107"/>
    <mergeCell ref="L106:L107"/>
  </mergeCells>
  <hyperlinks>
    <hyperlink ref="Q5" r:id="rId1"/>
    <hyperlink ref="Q195" r:id="rId2"/>
    <hyperlink ref="Q174" r:id="rId3"/>
    <hyperlink ref="Q6" r:id="rId4"/>
  </hyperlinks>
  <pageMargins left="0.25" right="0.25" top="0.75" bottom="0.75" header="0.3" footer="0.3"/>
  <pageSetup paperSize="9" scale="54" fitToWidth="0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2016-04-08T08:23:56Z</cp:lastPrinted>
  <dcterms:created xsi:type="dcterms:W3CDTF">2014-02-26T07:54:59Z</dcterms:created>
  <dcterms:modified xsi:type="dcterms:W3CDTF">2016-05-24T08:10:57Z</dcterms:modified>
</cp:coreProperties>
</file>