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570" windowHeight="10245"/>
  </bookViews>
  <sheets>
    <sheet name="Исполнение за 2016 год" sheetId="2" r:id="rId1"/>
  </sheets>
  <definedNames>
    <definedName name="_xlnm.Print_Titles" localSheetId="0">'Исполнение за 2016 год'!$9:$10</definedName>
    <definedName name="_xlnm.Print_Area" localSheetId="0">'Исполнение за 2016 год'!$A$1:$S$64</definedName>
  </definedNames>
  <calcPr calcId="145621"/>
</workbook>
</file>

<file path=xl/calcChain.xml><?xml version="1.0" encoding="utf-8"?>
<calcChain xmlns="http://schemas.openxmlformats.org/spreadsheetml/2006/main">
  <c r="Q61" i="2" l="1"/>
  <c r="Q15" i="2"/>
  <c r="Q13" i="2"/>
  <c r="P64" i="2" l="1"/>
  <c r="O64" i="2"/>
  <c r="Q63" i="2"/>
  <c r="Q30" i="2"/>
  <c r="Q64" i="2" l="1"/>
  <c r="Q45" i="2"/>
  <c r="Q41" i="2" l="1"/>
  <c r="Q53" i="2" l="1"/>
  <c r="Q54" i="2"/>
  <c r="Q55" i="2"/>
  <c r="Q56" i="2"/>
  <c r="Q57" i="2"/>
  <c r="Q58" i="2"/>
  <c r="Q59" i="2"/>
  <c r="Q60" i="2"/>
  <c r="Q62" i="2"/>
  <c r="Q43" i="2" l="1"/>
  <c r="Q49" i="2" l="1"/>
  <c r="Q50" i="2"/>
  <c r="Q51" i="2"/>
  <c r="Q52" i="2"/>
  <c r="Q42" i="2"/>
  <c r="Q44" i="2"/>
  <c r="Q48" i="2"/>
  <c r="Q47" i="2"/>
  <c r="Q46" i="2"/>
  <c r="Q40" i="2"/>
  <c r="Q39" i="2"/>
  <c r="Q38" i="2"/>
  <c r="Q37" i="2"/>
  <c r="Q36" i="2"/>
  <c r="Q35" i="2"/>
  <c r="Q22" i="2"/>
  <c r="Q17" i="2"/>
  <c r="Q16" i="2"/>
  <c r="Q14" i="2"/>
</calcChain>
</file>

<file path=xl/sharedStrings.xml><?xml version="1.0" encoding="utf-8"?>
<sst xmlns="http://schemas.openxmlformats.org/spreadsheetml/2006/main" count="179" uniqueCount="87">
  <si>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</si>
  <si>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</si>
  <si>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</si>
  <si>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</si>
  <si>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</si>
  <si>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</si>
  <si>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</si>
  <si>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</si>
  <si>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</si>
  <si>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</si>
  <si>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</si>
  <si>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</si>
  <si>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</si>
  <si>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</si>
  <si>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</si>
  <si>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</si>
  <si>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</si>
  <si>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</si>
  <si>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</si>
  <si>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</si>
  <si>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</si>
  <si>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</si>
  <si>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</si>
  <si>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</si>
  <si>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</si>
  <si>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</si>
  <si>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</si>
  <si>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</si>
  <si>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</si>
  <si>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</si>
  <si>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</si>
  <si>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</si>
  <si>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</si>
  <si>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</si>
  <si>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09.0.0000</t>
  </si>
  <si>
    <t>10.0.0000</t>
  </si>
  <si>
    <t>12.0.0000</t>
  </si>
  <si>
    <t>13.0.0000</t>
  </si>
  <si>
    <t>14.0.0000</t>
  </si>
  <si>
    <t>15.0.0000</t>
  </si>
  <si>
    <t>16.0.0000</t>
  </si>
  <si>
    <t>18.0.0000</t>
  </si>
  <si>
    <t>20.0.0000</t>
  </si>
  <si>
    <t>21.0.0000</t>
  </si>
  <si>
    <t>22.0.0000</t>
  </si>
  <si>
    <t>23.0.0000</t>
  </si>
  <si>
    <t>24.0.0000</t>
  </si>
  <si>
    <t>25.0.0000</t>
  </si>
  <si>
    <t>26.0.0000</t>
  </si>
  <si>
    <t>17.0.0000</t>
  </si>
  <si>
    <t>27.0.0000</t>
  </si>
  <si>
    <t>28.0.0000</t>
  </si>
  <si>
    <t>Уточненный план на 2016 год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</si>
  <si>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Сочи"</t>
  </si>
  <si>
    <t>Муниципальная программа города Сочи "Социальная поддержка граждан"</t>
  </si>
  <si>
    <t>Муниципальная программа города Сочи "Постолимпийское использование олимпийских объектов и развития Имеретинской низменности города-курорта Сочи"</t>
  </si>
  <si>
    <t>Муниципальная программа города Сочи "Развитие отрасли "Образование" города Сочи"</t>
  </si>
  <si>
    <t xml:space="preserve">Муниципальная программа города Сочи "Дети Сочи" </t>
  </si>
  <si>
    <t>Муниципальная программа города Сочи "Развитие отрасли "Культура" города Сочи"</t>
  </si>
  <si>
    <t>Муниципальная программа  города Сочи "Молодежь Сочи"</t>
  </si>
  <si>
    <t>Муниципальная программа города Сочи "Развитие отрасли "Физическая культура и спорт" города Сочи"</t>
  </si>
  <si>
    <t>Муниципальная программа города Сочи "Доступная среда"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</si>
  <si>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</t>
  </si>
  <si>
    <t>Муниципальная программа города Сочи "Развитие санаторно-курортного и туристского комплекса в муниципальном образовании город-курорт Сочи"</t>
  </si>
  <si>
    <t>Муниципальная программа города Сочи "Обеспечение доступным жильем жителей муниципального образования город-курорт Сочи"</t>
  </si>
  <si>
    <t>Муниципальная программа города Сочи "Поддержка и развитие объектов жилищно-коммунального хозяйства и благоустройства муниципального образования город-курорт Сочи"</t>
  </si>
  <si>
    <t>Муниципальная программа города Сочи "Дорожная деятельность на территории муниципального образования город-курорт Сочи"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</si>
  <si>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 город-курорт Сочи"</t>
  </si>
  <si>
    <t>Муниципальная программа города Сочи "Обеспечение безопасности на территории муниципального образования город-курорт Сочи"</t>
  </si>
  <si>
    <t>Муниципальная программа города Сочи "Поддержка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Сочи"</t>
  </si>
  <si>
    <t>Муниципальная программа города Сочи "Транспортное обслуживание населения муниципального образования город-курорт Сочи"</t>
  </si>
  <si>
    <t>Муниципальная программа города Сочи "Управление муниципальным имуществом города-курорта Сочи"</t>
  </si>
  <si>
    <t>Муниципальная программа города Сочи "Развитие международных, внешнеэкономических, внутренних связей и городских имиджевых мероприятий муниципального образования город-курорт Сочи"</t>
  </si>
  <si>
    <t>Муниципальная программа города Сочи "Развитие территориального общественного самоуправления в муниципальном образовании город-курорт Сочи"</t>
  </si>
  <si>
    <t>Муниципальная программа  города Сочи "Развитие инфраструктуры муниципального образования город-курорт Сочи"</t>
  </si>
  <si>
    <t>Муниципальная программа города Сочи "Развитие информационного общества и формирование электронного правительства в муниципальном образовании город-курорт Сочи"</t>
  </si>
  <si>
    <t>Муниципальная программа города Сочи "Благоустройство территории муниципального образования город-курорт Сочи"</t>
  </si>
  <si>
    <t>Муниципальная программа города Сочи "Развитие и поддержка сельского хозяйства в городе Сочи"</t>
  </si>
  <si>
    <t>Муниципальная программа города Сочи "Развитие здравоохранения  города-курорта Сочи"</t>
  </si>
  <si>
    <t>19.0.0000</t>
  </si>
  <si>
    <t>Муниципальная программа города Сочи"Поддержка малого и среднего предпринимательства в городе Сочи"</t>
  </si>
  <si>
    <t>в тыс. руб.</t>
  </si>
  <si>
    <t>Информация о расходовании бюджетных средств в рамках муниципальных программ, реализуемых на территории муниципального образования город-курорт Сочи</t>
  </si>
  <si>
    <t>29.0.0000</t>
  </si>
  <si>
    <t>Муниципальная программа города Сочи "Обеспечение участия города Сочи в подготовке и проведении Кубка конфедераций в 2017 году и чемпионата мира по футболу в 2018 году в Российской Федерации"</t>
  </si>
  <si>
    <t>по состоянию на 1-ое января 2017 года</t>
  </si>
  <si>
    <t>Исполнено по состоянию                       на 01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</si>
</sst>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/>
      <protection hidden="1"/>
    </xf>
    <xf numFmtId="167" fontId="10" fillId="0" borderId="13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46" xfId="1" applyNumberFormat="1" applyFont="1" applyFill="1" applyBorder="1" applyAlignment="1" applyProtection="1">
      <alignment horizontal="center" vertical="center"/>
      <protection hidden="1"/>
    </xf>
    <xf numFmtId="164" fontId="11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0" xfId="1" applyNumberFormat="1" applyFont="1" applyFill="1" applyBorder="1" applyAlignment="1" applyProtection="1">
      <alignment horizontal="center" vertical="center"/>
      <protection hidden="1"/>
    </xf>
    <xf numFmtId="164" fontId="11" fillId="0" borderId="20" xfId="1" applyNumberFormat="1" applyFont="1" applyFill="1" applyBorder="1" applyAlignment="1" applyProtection="1">
      <alignment horizontal="center" vertical="center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view="pageBreakPreview" topLeftCell="D3" zoomScaleNormal="100" zoomScaleSheetLayoutView="100" workbookViewId="0">
      <selection activeCell="Q64" sqref="Q64"/>
    </sheetView>
  </sheetViews>
  <sheetFormatPr defaultColWidth="9.140625" defaultRowHeight="12.75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>
      <c r="A3" s="18"/>
      <c r="B3" s="2"/>
      <c r="C3" s="2"/>
      <c r="D3" s="141" t="s">
        <v>82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2"/>
      <c r="S3" s="2"/>
      <c r="T3" s="2"/>
      <c r="U3" s="2"/>
      <c r="V3" s="2"/>
    </row>
    <row r="4" spans="1:22" ht="15" customHeight="1">
      <c r="A4" s="18"/>
      <c r="B4" s="2"/>
      <c r="C4" s="2"/>
      <c r="D4" s="157" t="s">
        <v>85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"/>
      <c r="S4" s="2"/>
      <c r="T4" s="2"/>
      <c r="U4" s="2"/>
      <c r="V4" s="2"/>
    </row>
    <row r="5" spans="1:22" ht="409.6" hidden="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81</v>
      </c>
      <c r="R7" s="2"/>
      <c r="S7" s="2"/>
      <c r="T7" s="2"/>
      <c r="U7" s="2"/>
      <c r="V7" s="2"/>
    </row>
    <row r="8" spans="1:22" ht="409.6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>
      <c r="A9" s="25" t="s">
        <v>20</v>
      </c>
      <c r="B9" s="24" t="s">
        <v>19</v>
      </c>
      <c r="C9" s="109" t="s">
        <v>18</v>
      </c>
      <c r="D9" s="151" t="s">
        <v>21</v>
      </c>
      <c r="E9" s="113"/>
      <c r="F9" s="113"/>
      <c r="G9" s="113"/>
      <c r="H9" s="113"/>
      <c r="I9" s="113"/>
      <c r="J9" s="113" t="s">
        <v>22</v>
      </c>
      <c r="K9" s="113"/>
      <c r="L9" s="113"/>
      <c r="M9" s="113"/>
      <c r="N9" s="148" t="s">
        <v>23</v>
      </c>
      <c r="O9" s="154" t="s">
        <v>52</v>
      </c>
      <c r="P9" s="154" t="s">
        <v>86</v>
      </c>
      <c r="Q9" s="145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>
      <c r="A10" s="25" t="s">
        <v>7</v>
      </c>
      <c r="B10" s="25"/>
      <c r="C10" s="110"/>
      <c r="D10" s="152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49"/>
      <c r="O10" s="155"/>
      <c r="P10" s="155"/>
      <c r="Q10" s="146"/>
      <c r="R10" s="22" t="s">
        <v>0</v>
      </c>
      <c r="S10" s="16"/>
      <c r="T10" s="15"/>
      <c r="U10" s="14"/>
      <c r="V10" s="4" t="s">
        <v>0</v>
      </c>
    </row>
    <row r="11" spans="1:22" ht="15" customHeight="1">
      <c r="A11" s="25">
        <v>1</v>
      </c>
      <c r="B11" s="26"/>
      <c r="C11" s="111"/>
      <c r="D11" s="152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49"/>
      <c r="O11" s="155"/>
      <c r="P11" s="155"/>
      <c r="Q11" s="146"/>
      <c r="R11" s="23" t="s">
        <v>0</v>
      </c>
      <c r="S11" s="10"/>
      <c r="T11" s="10"/>
      <c r="U11" s="13"/>
      <c r="V11" s="4" t="s">
        <v>0</v>
      </c>
    </row>
    <row r="12" spans="1:22" ht="15" customHeight="1" thickBot="1">
      <c r="A12" s="76"/>
      <c r="B12" s="61"/>
      <c r="C12" s="112"/>
      <c r="D12" s="153"/>
      <c r="E12" s="114" t="s">
        <v>0</v>
      </c>
      <c r="F12" s="114"/>
      <c r="G12" s="114"/>
      <c r="H12" s="114"/>
      <c r="I12" s="114"/>
      <c r="J12" s="114"/>
      <c r="K12" s="114"/>
      <c r="L12" s="114"/>
      <c r="M12" s="114"/>
      <c r="N12" s="150"/>
      <c r="O12" s="156"/>
      <c r="P12" s="156"/>
      <c r="Q12" s="147"/>
      <c r="R12" s="35" t="s">
        <v>0</v>
      </c>
      <c r="S12" s="12"/>
      <c r="T12" s="11"/>
      <c r="U12" s="8"/>
      <c r="V12" s="3" t="s">
        <v>0</v>
      </c>
    </row>
    <row r="13" spans="1:22" ht="54" customHeight="1" thickBot="1">
      <c r="A13" s="158" t="s">
        <v>26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N13" s="85" t="s">
        <v>56</v>
      </c>
      <c r="O13" s="100">
        <v>4435555.7</v>
      </c>
      <c r="P13" s="100">
        <v>4427318.5</v>
      </c>
      <c r="Q13" s="101">
        <f>P13/O13*100</f>
        <v>99.814291589213937</v>
      </c>
      <c r="R13" s="139" t="s">
        <v>0</v>
      </c>
      <c r="S13" s="140"/>
      <c r="T13" s="140"/>
      <c r="U13" s="140"/>
      <c r="V13" s="3" t="s">
        <v>0</v>
      </c>
    </row>
    <row r="14" spans="1:22" ht="31.15" customHeight="1" thickBot="1">
      <c r="A14" s="77">
        <v>0</v>
      </c>
      <c r="B14" s="65"/>
      <c r="C14" s="78"/>
      <c r="D14" s="79" t="s">
        <v>27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57</v>
      </c>
      <c r="O14" s="102">
        <v>29937.7</v>
      </c>
      <c r="P14" s="102">
        <v>29937.1</v>
      </c>
      <c r="Q14" s="101">
        <f t="shared" ref="Q14:Q17" si="0">P14/O14*100</f>
        <v>99.997995838023627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>
      <c r="A15" s="27"/>
      <c r="B15" s="28"/>
      <c r="C15" s="29"/>
      <c r="D15" s="50" t="s">
        <v>28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58</v>
      </c>
      <c r="O15" s="100">
        <v>767861.8</v>
      </c>
      <c r="P15" s="100">
        <v>753569.5</v>
      </c>
      <c r="Q15" s="101">
        <f t="shared" si="0"/>
        <v>98.138688498373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>
      <c r="A16" s="27"/>
      <c r="B16" s="28"/>
      <c r="C16" s="29"/>
      <c r="D16" s="69" t="s">
        <v>29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59</v>
      </c>
      <c r="O16" s="103">
        <v>40381.4</v>
      </c>
      <c r="P16" s="103">
        <v>40132.800000000003</v>
      </c>
      <c r="Q16" s="101">
        <f t="shared" si="0"/>
        <v>99.384370031747295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>
      <c r="A17" s="47"/>
      <c r="B17" s="48"/>
      <c r="C17" s="87"/>
      <c r="D17" s="56" t="s">
        <v>30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60</v>
      </c>
      <c r="O17" s="100">
        <v>349933.4</v>
      </c>
      <c r="P17" s="100">
        <v>349088</v>
      </c>
      <c r="Q17" s="101">
        <f t="shared" si="0"/>
        <v>99.758411171954435</v>
      </c>
      <c r="R17" s="46"/>
      <c r="S17" s="45"/>
      <c r="T17" s="44"/>
      <c r="U17" s="43"/>
      <c r="V17" s="42"/>
    </row>
    <row r="18" spans="1:22" s="41" customFormat="1" ht="18" hidden="1" customHeight="1">
      <c r="A18" s="47"/>
      <c r="B18" s="48"/>
      <c r="C18" s="49"/>
      <c r="D18" s="142"/>
      <c r="E18" s="37"/>
      <c r="F18" s="37"/>
      <c r="G18" s="37"/>
      <c r="H18" s="38"/>
      <c r="I18" s="39"/>
      <c r="J18" s="37"/>
      <c r="K18" s="39"/>
      <c r="L18" s="39"/>
      <c r="M18" s="40"/>
      <c r="N18" s="133"/>
      <c r="O18" s="134"/>
      <c r="P18" s="134"/>
      <c r="Q18" s="135"/>
      <c r="R18" s="46"/>
      <c r="S18" s="45"/>
      <c r="T18" s="44"/>
      <c r="U18" s="43"/>
      <c r="V18" s="42"/>
    </row>
    <row r="19" spans="1:22" ht="24.75" hidden="1" customHeight="1">
      <c r="A19" s="27"/>
      <c r="B19" s="28"/>
      <c r="C19" s="29"/>
      <c r="D19" s="143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4"/>
      <c r="P19" s="104"/>
      <c r="Q19" s="104"/>
      <c r="R19" s="23" t="s">
        <v>0</v>
      </c>
      <c r="S19" s="10"/>
      <c r="T19" s="9"/>
      <c r="U19" s="8"/>
      <c r="V19" s="3" t="s">
        <v>0</v>
      </c>
    </row>
    <row r="20" spans="1:22" ht="15" hidden="1" customHeight="1">
      <c r="A20" s="27"/>
      <c r="B20" s="28"/>
      <c r="C20" s="29"/>
      <c r="D20" s="143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5"/>
      <c r="P20" s="105"/>
      <c r="Q20" s="105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>
      <c r="A21" s="27"/>
      <c r="B21" s="28"/>
      <c r="C21" s="29"/>
      <c r="D21" s="144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06"/>
      <c r="P21" s="106"/>
      <c r="Q21" s="106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>
      <c r="A22" s="47"/>
      <c r="B22" s="48"/>
      <c r="C22" s="49"/>
      <c r="D22" s="60" t="s">
        <v>31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61</v>
      </c>
      <c r="O22" s="100">
        <v>3393.9</v>
      </c>
      <c r="P22" s="100">
        <v>3393.9</v>
      </c>
      <c r="Q22" s="101">
        <f>P22/O22*100</f>
        <v>100</v>
      </c>
      <c r="R22" s="46"/>
      <c r="S22" s="45"/>
      <c r="T22" s="44"/>
      <c r="U22" s="43"/>
      <c r="V22" s="42"/>
    </row>
    <row r="23" spans="1:22" s="41" customFormat="1" ht="16.5" hidden="1" customHeight="1">
      <c r="A23" s="47"/>
      <c r="B23" s="48"/>
      <c r="C23" s="49"/>
      <c r="D23" s="136"/>
      <c r="E23" s="65"/>
      <c r="F23" s="65"/>
      <c r="G23" s="65"/>
      <c r="H23" s="66"/>
      <c r="I23" s="67"/>
      <c r="J23" s="65"/>
      <c r="K23" s="67"/>
      <c r="L23" s="67"/>
      <c r="M23" s="68"/>
      <c r="N23" s="133"/>
      <c r="O23" s="134"/>
      <c r="P23" s="134"/>
      <c r="Q23" s="135"/>
      <c r="R23" s="46"/>
      <c r="S23" s="45"/>
      <c r="T23" s="44"/>
      <c r="U23" s="43"/>
      <c r="V23" s="42"/>
    </row>
    <row r="24" spans="1:22" ht="15" hidden="1" customHeight="1">
      <c r="A24" s="27"/>
      <c r="B24" s="28"/>
      <c r="C24" s="29"/>
      <c r="D24" s="137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07"/>
      <c r="P24" s="107"/>
      <c r="Q24" s="107"/>
      <c r="R24" s="23" t="s">
        <v>0</v>
      </c>
      <c r="S24" s="10"/>
      <c r="T24" s="9"/>
      <c r="U24" s="8"/>
      <c r="V24" s="3" t="s">
        <v>0</v>
      </c>
    </row>
    <row r="25" spans="1:22" ht="15" hidden="1" customHeight="1">
      <c r="A25" s="27"/>
      <c r="B25" s="28"/>
      <c r="C25" s="29"/>
      <c r="D25" s="137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07"/>
      <c r="P25" s="107"/>
      <c r="Q25" s="107"/>
      <c r="R25" s="23" t="s">
        <v>0</v>
      </c>
      <c r="S25" s="10"/>
      <c r="T25" s="9"/>
      <c r="U25" s="8"/>
      <c r="V25" s="3" t="s">
        <v>0</v>
      </c>
    </row>
    <row r="26" spans="1:22" ht="15" hidden="1" customHeight="1">
      <c r="A26" s="27"/>
      <c r="B26" s="28"/>
      <c r="C26" s="29"/>
      <c r="D26" s="137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07"/>
      <c r="P26" s="107"/>
      <c r="Q26" s="107"/>
      <c r="R26" s="23" t="s">
        <v>0</v>
      </c>
      <c r="S26" s="10"/>
      <c r="T26" s="9"/>
      <c r="U26" s="8"/>
      <c r="V26" s="3" t="s">
        <v>0</v>
      </c>
    </row>
    <row r="27" spans="1:22" ht="15" hidden="1" customHeight="1">
      <c r="A27" s="27"/>
      <c r="B27" s="28"/>
      <c r="C27" s="29"/>
      <c r="D27" s="137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07"/>
      <c r="P27" s="107"/>
      <c r="Q27" s="107"/>
      <c r="R27" s="23" t="s">
        <v>0</v>
      </c>
      <c r="S27" s="10"/>
      <c r="T27" s="9"/>
      <c r="U27" s="8"/>
      <c r="V27" s="3" t="s">
        <v>0</v>
      </c>
    </row>
    <row r="28" spans="1:22" ht="25.5" hidden="1" customHeight="1">
      <c r="A28" s="27"/>
      <c r="B28" s="28"/>
      <c r="C28" s="29"/>
      <c r="D28" s="137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07"/>
      <c r="P28" s="107"/>
      <c r="Q28" s="107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>
      <c r="A29" s="27"/>
      <c r="B29" s="28"/>
      <c r="C29" s="29"/>
      <c r="D29" s="137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08"/>
      <c r="P29" s="108"/>
      <c r="Q29" s="108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>
      <c r="A30" s="47"/>
      <c r="B30" s="48"/>
      <c r="C30" s="49"/>
      <c r="D30" s="56" t="s">
        <v>32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62</v>
      </c>
      <c r="O30" s="100">
        <v>961.8</v>
      </c>
      <c r="P30" s="100">
        <v>958.5</v>
      </c>
      <c r="Q30" s="101">
        <f t="shared" ref="Q30" si="1">P30/O30*100</f>
        <v>99.656893325015602</v>
      </c>
      <c r="R30" s="46"/>
      <c r="S30" s="45"/>
      <c r="T30" s="44"/>
      <c r="U30" s="43"/>
      <c r="V30" s="42"/>
    </row>
    <row r="31" spans="1:22" s="41" customFormat="1" ht="15" hidden="1" customHeight="1">
      <c r="A31" s="47"/>
      <c r="B31" s="48"/>
      <c r="C31" s="49"/>
      <c r="D31" s="136"/>
      <c r="E31" s="65"/>
      <c r="F31" s="65"/>
      <c r="G31" s="65"/>
      <c r="H31" s="66"/>
      <c r="I31" s="67"/>
      <c r="J31" s="65"/>
      <c r="K31" s="67"/>
      <c r="L31" s="67"/>
      <c r="M31" s="68"/>
      <c r="N31" s="133"/>
      <c r="O31" s="134"/>
      <c r="P31" s="134"/>
      <c r="Q31" s="135"/>
      <c r="R31" s="46"/>
      <c r="S31" s="45"/>
      <c r="T31" s="44"/>
      <c r="U31" s="43"/>
      <c r="V31" s="42"/>
    </row>
    <row r="32" spans="1:22" ht="15" hidden="1" customHeight="1">
      <c r="A32" s="27"/>
      <c r="B32" s="28"/>
      <c r="C32" s="29"/>
      <c r="D32" s="137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07"/>
      <c r="P32" s="107"/>
      <c r="Q32" s="107"/>
      <c r="R32" s="23" t="s">
        <v>0</v>
      </c>
      <c r="S32" s="10"/>
      <c r="T32" s="9"/>
      <c r="U32" s="8"/>
      <c r="V32" s="3" t="s">
        <v>0</v>
      </c>
    </row>
    <row r="33" spans="1:22" ht="15" hidden="1" customHeight="1">
      <c r="A33" s="27"/>
      <c r="B33" s="28"/>
      <c r="C33" s="29"/>
      <c r="D33" s="137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07"/>
      <c r="P33" s="107"/>
      <c r="Q33" s="107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>
      <c r="A34" s="27"/>
      <c r="B34" s="28"/>
      <c r="C34" s="29"/>
      <c r="D34" s="138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08"/>
      <c r="P34" s="108"/>
      <c r="Q34" s="108"/>
      <c r="R34" s="23" t="s">
        <v>0</v>
      </c>
      <c r="S34" s="10"/>
      <c r="T34" s="9"/>
      <c r="U34" s="8"/>
      <c r="V34" s="3" t="s">
        <v>0</v>
      </c>
    </row>
    <row r="35" spans="1:22" ht="42" customHeight="1" thickBot="1">
      <c r="A35" s="27"/>
      <c r="B35" s="28"/>
      <c r="C35" s="29"/>
      <c r="D35" s="50" t="s">
        <v>33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63</v>
      </c>
      <c r="O35" s="100">
        <v>24317</v>
      </c>
      <c r="P35" s="100">
        <v>24267.9</v>
      </c>
      <c r="Q35" s="101">
        <f t="shared" ref="Q35:Q61" si="2">P35/O35*100</f>
        <v>99.798083645186495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>
      <c r="A36" s="27"/>
      <c r="B36" s="28"/>
      <c r="C36" s="29"/>
      <c r="D36" s="50" t="s">
        <v>34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64</v>
      </c>
      <c r="O36" s="100">
        <v>76913.600000000006</v>
      </c>
      <c r="P36" s="100">
        <v>68689.899999999994</v>
      </c>
      <c r="Q36" s="101">
        <f t="shared" si="2"/>
        <v>89.307872729920319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>
      <c r="A37" s="27"/>
      <c r="B37" s="28"/>
      <c r="C37" s="29"/>
      <c r="D37" s="50" t="s">
        <v>35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65</v>
      </c>
      <c r="O37" s="100">
        <v>816450.8</v>
      </c>
      <c r="P37" s="100">
        <v>666114.6</v>
      </c>
      <c r="Q37" s="101">
        <f t="shared" si="2"/>
        <v>81.586618569055219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>
      <c r="A38" s="27"/>
      <c r="B38" s="28"/>
      <c r="C38" s="29"/>
      <c r="D38" s="50" t="s">
        <v>36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66</v>
      </c>
      <c r="O38" s="100">
        <v>652745.69999999995</v>
      </c>
      <c r="P38" s="100">
        <v>636026.80000000005</v>
      </c>
      <c r="Q38" s="101">
        <f t="shared" si="2"/>
        <v>97.438680944202332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>
      <c r="A39" s="27"/>
      <c r="B39" s="28"/>
      <c r="C39" s="29"/>
      <c r="D39" s="50" t="s">
        <v>37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67</v>
      </c>
      <c r="O39" s="100">
        <v>38871.699999999997</v>
      </c>
      <c r="P39" s="100">
        <v>38804.199999999997</v>
      </c>
      <c r="Q39" s="101">
        <f t="shared" si="2"/>
        <v>99.826351818932537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>
      <c r="A40" s="27"/>
      <c r="B40" s="28"/>
      <c r="C40" s="29"/>
      <c r="D40" s="50" t="s">
        <v>38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68</v>
      </c>
      <c r="O40" s="100">
        <v>463930.3</v>
      </c>
      <c r="P40" s="100">
        <v>457720.6</v>
      </c>
      <c r="Q40" s="101">
        <f t="shared" si="2"/>
        <v>98.66150152296585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>
      <c r="A41" s="27"/>
      <c r="B41" s="28"/>
      <c r="C41" s="29"/>
      <c r="D41" s="50" t="s">
        <v>39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69</v>
      </c>
      <c r="O41" s="100">
        <v>12829.1</v>
      </c>
      <c r="P41" s="100">
        <v>12829.1</v>
      </c>
      <c r="Q41" s="101">
        <f>P41/O41*100</f>
        <v>100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>
      <c r="A42" s="27"/>
      <c r="B42" s="28"/>
      <c r="C42" s="29"/>
      <c r="D42" s="50" t="s">
        <v>40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55</v>
      </c>
      <c r="O42" s="100">
        <v>817802.7</v>
      </c>
      <c r="P42" s="100">
        <v>817728.8</v>
      </c>
      <c r="Q42" s="101">
        <f t="shared" si="2"/>
        <v>99.990963590606881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>
      <c r="A43" s="47"/>
      <c r="B43" s="48"/>
      <c r="C43" s="49"/>
      <c r="D43" s="50" t="s">
        <v>49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70</v>
      </c>
      <c r="O43" s="100">
        <v>330694</v>
      </c>
      <c r="P43" s="100">
        <v>328059.59999999998</v>
      </c>
      <c r="Q43" s="101">
        <f t="shared" si="2"/>
        <v>99.203372301886333</v>
      </c>
      <c r="R43" s="46"/>
      <c r="S43" s="45"/>
      <c r="T43" s="44"/>
      <c r="U43" s="43"/>
      <c r="V43" s="42"/>
    </row>
    <row r="44" spans="1:22" ht="44.25" customHeight="1" thickBot="1">
      <c r="A44" s="27"/>
      <c r="B44" s="28"/>
      <c r="C44" s="29"/>
      <c r="D44" s="50" t="s">
        <v>41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71</v>
      </c>
      <c r="O44" s="100">
        <v>57984.2</v>
      </c>
      <c r="P44" s="100">
        <v>57963.8</v>
      </c>
      <c r="Q44" s="101">
        <f t="shared" si="2"/>
        <v>99.964818002145421</v>
      </c>
      <c r="R44" s="23" t="s">
        <v>0</v>
      </c>
      <c r="S44" s="10"/>
      <c r="T44" s="9"/>
      <c r="U44" s="8"/>
      <c r="V44" s="3" t="s">
        <v>0</v>
      </c>
    </row>
    <row r="45" spans="1:22" s="41" customFormat="1" ht="44.25" customHeight="1" thickBot="1">
      <c r="A45" s="47"/>
      <c r="B45" s="48"/>
      <c r="C45" s="49"/>
      <c r="D45" s="50" t="s">
        <v>79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80</v>
      </c>
      <c r="O45" s="100">
        <v>21997.5</v>
      </c>
      <c r="P45" s="100">
        <v>19962.5</v>
      </c>
      <c r="Q45" s="101">
        <f t="shared" si="2"/>
        <v>90.748948744175479</v>
      </c>
      <c r="R45" s="46"/>
      <c r="S45" s="45"/>
      <c r="T45" s="44"/>
      <c r="U45" s="43"/>
      <c r="V45" s="42"/>
    </row>
    <row r="46" spans="1:22" ht="56.25" customHeight="1" thickBot="1">
      <c r="A46" s="27"/>
      <c r="B46" s="28"/>
      <c r="C46" s="29"/>
      <c r="D46" s="50" t="s">
        <v>42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72</v>
      </c>
      <c r="O46" s="100">
        <v>10466.6</v>
      </c>
      <c r="P46" s="100">
        <v>9757.6</v>
      </c>
      <c r="Q46" s="101">
        <f t="shared" si="2"/>
        <v>93.226071503640156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>
      <c r="A47" s="27"/>
      <c r="B47" s="28"/>
      <c r="C47" s="29"/>
      <c r="D47" s="50" t="s">
        <v>43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73</v>
      </c>
      <c r="O47" s="100">
        <v>13314</v>
      </c>
      <c r="P47" s="100">
        <v>12501.4</v>
      </c>
      <c r="Q47" s="101">
        <f t="shared" si="2"/>
        <v>93.896650142706932</v>
      </c>
      <c r="R47" s="23" t="s">
        <v>0</v>
      </c>
      <c r="S47" s="10"/>
      <c r="T47" s="9"/>
      <c r="U47" s="8"/>
      <c r="V47" s="3" t="s">
        <v>0</v>
      </c>
    </row>
    <row r="48" spans="1:22" ht="35.450000000000003" customHeight="1" thickBot="1">
      <c r="A48" s="27"/>
      <c r="B48" s="28"/>
      <c r="C48" s="29"/>
      <c r="D48" s="50" t="s">
        <v>44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54</v>
      </c>
      <c r="O48" s="100">
        <v>210146</v>
      </c>
      <c r="P48" s="100">
        <v>208351.7</v>
      </c>
      <c r="Q48" s="101">
        <f t="shared" si="2"/>
        <v>99.146165047157695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>
      <c r="A49" s="27"/>
      <c r="B49" s="28"/>
      <c r="C49" s="29"/>
      <c r="D49" s="50" t="s">
        <v>45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53</v>
      </c>
      <c r="O49" s="100">
        <v>52387.5</v>
      </c>
      <c r="P49" s="100">
        <v>51981.2</v>
      </c>
      <c r="Q49" s="101">
        <f t="shared" si="2"/>
        <v>99.224433309472673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>
      <c r="A50" s="27"/>
      <c r="B50" s="28"/>
      <c r="C50" s="29"/>
      <c r="D50" s="50" t="s">
        <v>46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74</v>
      </c>
      <c r="O50" s="100">
        <v>334516.2</v>
      </c>
      <c r="P50" s="100">
        <v>297151.09999999998</v>
      </c>
      <c r="Q50" s="101">
        <f t="shared" si="2"/>
        <v>88.83010748059435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>
      <c r="A51" s="27"/>
      <c r="B51" s="28"/>
      <c r="C51" s="29"/>
      <c r="D51" s="50" t="s">
        <v>47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75</v>
      </c>
      <c r="O51" s="100">
        <v>204102.9</v>
      </c>
      <c r="P51" s="100">
        <v>203658.3</v>
      </c>
      <c r="Q51" s="101">
        <f t="shared" si="2"/>
        <v>99.782168700199747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>
      <c r="A52" s="27"/>
      <c r="B52" s="28"/>
      <c r="C52" s="29"/>
      <c r="D52" s="50" t="s">
        <v>48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76</v>
      </c>
      <c r="O52" s="100">
        <v>455577.5</v>
      </c>
      <c r="P52" s="100">
        <v>434570.3</v>
      </c>
      <c r="Q52" s="101">
        <f t="shared" si="2"/>
        <v>95.388885535391893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0"/>
      <c r="P53" s="100"/>
      <c r="Q53" s="101" t="e">
        <f t="shared" si="2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0"/>
      <c r="P54" s="100"/>
      <c r="Q54" s="101" t="e">
        <f t="shared" si="2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0"/>
      <c r="P55" s="100"/>
      <c r="Q55" s="101" t="e">
        <f t="shared" si="2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0"/>
      <c r="P56" s="100"/>
      <c r="Q56" s="101" t="e">
        <f t="shared" si="2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4"/>
      <c r="O57" s="100"/>
      <c r="P57" s="100"/>
      <c r="Q57" s="101" t="e">
        <f t="shared" si="2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0"/>
      <c r="P58" s="100"/>
      <c r="Q58" s="101" t="e">
        <f t="shared" si="2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>
      <c r="A59" s="27"/>
      <c r="B59" s="28"/>
      <c r="C59" s="29"/>
      <c r="D59" s="56"/>
      <c r="E59" s="95"/>
      <c r="F59" s="95"/>
      <c r="G59" s="95"/>
      <c r="H59" s="96"/>
      <c r="I59" s="97"/>
      <c r="J59" s="95"/>
      <c r="K59" s="97"/>
      <c r="L59" s="97"/>
      <c r="M59" s="98"/>
      <c r="N59" s="99"/>
      <c r="O59" s="100"/>
      <c r="P59" s="100"/>
      <c r="Q59" s="101" t="e">
        <f t="shared" si="2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>
      <c r="A60" s="27"/>
      <c r="B60" s="28"/>
      <c r="C60" s="29"/>
      <c r="D60" s="116"/>
      <c r="E60" s="117"/>
      <c r="F60" s="117"/>
      <c r="G60" s="117"/>
      <c r="H60" s="118"/>
      <c r="I60" s="119"/>
      <c r="J60" s="117"/>
      <c r="K60" s="119"/>
      <c r="L60" s="119"/>
      <c r="M60" s="120"/>
      <c r="N60" s="121"/>
      <c r="O60" s="100"/>
      <c r="P60" s="100"/>
      <c r="Q60" s="101" t="e">
        <f t="shared" si="2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49.9" customHeight="1" thickBot="1">
      <c r="A61" s="47"/>
      <c r="B61" s="48"/>
      <c r="C61" s="87"/>
      <c r="D61" s="122" t="s">
        <v>50</v>
      </c>
      <c r="E61" s="48"/>
      <c r="F61" s="48"/>
      <c r="G61" s="48"/>
      <c r="H61" s="30"/>
      <c r="I61" s="31"/>
      <c r="J61" s="48"/>
      <c r="K61" s="31"/>
      <c r="L61" s="31"/>
      <c r="M61" s="32"/>
      <c r="N61" s="123" t="s">
        <v>77</v>
      </c>
      <c r="O61" s="100">
        <v>7482.6</v>
      </c>
      <c r="P61" s="100">
        <v>5439.4</v>
      </c>
      <c r="Q61" s="101">
        <f t="shared" si="2"/>
        <v>72.693983374762766</v>
      </c>
      <c r="R61" s="46"/>
      <c r="S61" s="45"/>
      <c r="T61" s="115"/>
      <c r="U61" s="43"/>
      <c r="V61" s="42"/>
    </row>
    <row r="62" spans="1:22" s="41" customFormat="1" ht="43.9" customHeight="1">
      <c r="A62" s="47"/>
      <c r="B62" s="48"/>
      <c r="C62" s="87"/>
      <c r="D62" s="124" t="s">
        <v>51</v>
      </c>
      <c r="E62" s="61"/>
      <c r="F62" s="61"/>
      <c r="G62" s="61"/>
      <c r="H62" s="62"/>
      <c r="I62" s="63"/>
      <c r="J62" s="61"/>
      <c r="K62" s="63"/>
      <c r="L62" s="63"/>
      <c r="M62" s="64"/>
      <c r="N62" s="125" t="s">
        <v>78</v>
      </c>
      <c r="O62" s="103">
        <v>453688.8</v>
      </c>
      <c r="P62" s="103">
        <v>452494.4</v>
      </c>
      <c r="Q62" s="126">
        <f>P62/O62*100</f>
        <v>99.736735841836961</v>
      </c>
      <c r="R62" s="46"/>
      <c r="S62" s="45"/>
      <c r="T62" s="115"/>
      <c r="U62" s="43"/>
      <c r="V62" s="42"/>
    </row>
    <row r="63" spans="1:22" s="41" customFormat="1" ht="53.25" customHeight="1">
      <c r="A63" s="47"/>
      <c r="B63" s="48"/>
      <c r="C63" s="87"/>
      <c r="D63" s="122" t="s">
        <v>83</v>
      </c>
      <c r="E63" s="48"/>
      <c r="F63" s="48"/>
      <c r="G63" s="48"/>
      <c r="H63" s="30"/>
      <c r="I63" s="31"/>
      <c r="J63" s="48"/>
      <c r="K63" s="31"/>
      <c r="L63" s="31"/>
      <c r="M63" s="32"/>
      <c r="N63" s="123" t="s">
        <v>84</v>
      </c>
      <c r="O63" s="128">
        <v>26884.799999999999</v>
      </c>
      <c r="P63" s="128">
        <v>26873.8</v>
      </c>
      <c r="Q63" s="128">
        <f>P63/O63*100</f>
        <v>99.959084687258226</v>
      </c>
      <c r="R63" s="46"/>
      <c r="S63" s="45"/>
      <c r="T63" s="115"/>
      <c r="U63" s="43"/>
      <c r="V63" s="42"/>
    </row>
    <row r="64" spans="1:22" ht="26.25" customHeight="1" thickBot="1">
      <c r="A64" s="33"/>
      <c r="B64" s="26"/>
      <c r="C64" s="26"/>
      <c r="D64" s="130" t="s">
        <v>25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2"/>
      <c r="O64" s="127">
        <f>SUM(O13:O63)</f>
        <v>10711129.199999999</v>
      </c>
      <c r="P64" s="127">
        <f>SUM(P13:P63)</f>
        <v>10435345.300000001</v>
      </c>
      <c r="Q64" s="129">
        <f>P64/O64*100</f>
        <v>97.425258393858243</v>
      </c>
      <c r="R64" s="20" t="s">
        <v>0</v>
      </c>
      <c r="S64" s="7"/>
      <c r="T64" s="6"/>
      <c r="U64" s="5"/>
      <c r="V64" s="4" t="s">
        <v>0</v>
      </c>
    </row>
    <row r="65" spans="1:22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6"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  <mergeCell ref="D64:N64"/>
    <mergeCell ref="N31:Q31"/>
    <mergeCell ref="D31:D34"/>
    <mergeCell ref="D23:D29"/>
    <mergeCell ref="R13:U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2016 год</vt:lpstr>
      <vt:lpstr>'Исполнение за 2016 год'!Заголовки_для_печати</vt:lpstr>
      <vt:lpstr>'Исполнение за 2016 год'!Область_печати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Ивлиева</cp:lastModifiedBy>
  <cp:lastPrinted>2014-10-07T12:09:13Z</cp:lastPrinted>
  <dcterms:created xsi:type="dcterms:W3CDTF">2014-01-15T13:16:44Z</dcterms:created>
  <dcterms:modified xsi:type="dcterms:W3CDTF">2017-01-24T08:19:18Z</dcterms:modified>
</cp:coreProperties>
</file>